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-03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3" i="2" l="1"/>
  <c r="G3" i="2"/>
  <c r="F4" i="2"/>
  <c r="G4" i="2"/>
  <c r="F5" i="2"/>
  <c r="G5" i="2"/>
  <c r="F6" i="2"/>
  <c r="G6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35" i="1" l="1"/>
  <c r="G35" i="1"/>
  <c r="F21" i="1" l="1"/>
  <c r="G21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6" i="1"/>
  <c r="G36" i="1"/>
  <c r="F37" i="1"/>
  <c r="G37" i="1"/>
  <c r="F38" i="1"/>
  <c r="G38" i="1"/>
  <c r="F39" i="1"/>
  <c r="G39" i="1"/>
  <c r="F40" i="1"/>
  <c r="G40" i="1"/>
  <c r="F41" i="1"/>
  <c r="G41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5" i="1"/>
  <c r="G55" i="1"/>
  <c r="F57" i="1"/>
  <c r="G57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5" i="1"/>
  <c r="G5" i="1"/>
  <c r="F6" i="1"/>
  <c r="G6" i="1"/>
  <c r="F7" i="1"/>
  <c r="G7" i="1"/>
  <c r="F4" i="1"/>
  <c r="G4" i="1"/>
</calcChain>
</file>

<file path=xl/sharedStrings.xml><?xml version="1.0" encoding="utf-8"?>
<sst xmlns="http://schemas.openxmlformats.org/spreadsheetml/2006/main" count="440" uniqueCount="134">
  <si>
    <t>Наименование</t>
  </si>
  <si>
    <t>цена розн.</t>
  </si>
  <si>
    <t>видовая</t>
  </si>
  <si>
    <t>сортовая</t>
  </si>
  <si>
    <t>р9</t>
  </si>
  <si>
    <t>серебристый</t>
  </si>
  <si>
    <t>С1</t>
  </si>
  <si>
    <t>гибридная</t>
  </si>
  <si>
    <t>Лобелия</t>
  </si>
  <si>
    <t>душистый</t>
  </si>
  <si>
    <t>Просо</t>
  </si>
  <si>
    <t>Агератум</t>
  </si>
  <si>
    <t>гибр.F1</t>
  </si>
  <si>
    <t>Алиссум</t>
  </si>
  <si>
    <t>морской</t>
  </si>
  <si>
    <t>Амарант</t>
  </si>
  <si>
    <t>хвостатый</t>
  </si>
  <si>
    <t>Астра</t>
  </si>
  <si>
    <t>однолетн.</t>
  </si>
  <si>
    <t>Бальзамин</t>
  </si>
  <si>
    <t>Уоллера</t>
  </si>
  <si>
    <t>Бархатцы</t>
  </si>
  <si>
    <t>отклоненные</t>
  </si>
  <si>
    <t>прямостоячие, тонколистные</t>
  </si>
  <si>
    <t>Бегония</t>
  </si>
  <si>
    <t xml:space="preserve">Биг серия </t>
  </si>
  <si>
    <t>вечноцветущая</t>
  </si>
  <si>
    <t>Вербена</t>
  </si>
  <si>
    <t>Виола</t>
  </si>
  <si>
    <t>гибр.</t>
  </si>
  <si>
    <t>Газания</t>
  </si>
  <si>
    <t>Георгин</t>
  </si>
  <si>
    <t>Ипомея</t>
  </si>
  <si>
    <t>Капуста</t>
  </si>
  <si>
    <t>декоративн.</t>
  </si>
  <si>
    <t>Клещевина</t>
  </si>
  <si>
    <t>Кобея</t>
  </si>
  <si>
    <t>Колеус</t>
  </si>
  <si>
    <t>Космея</t>
  </si>
  <si>
    <t>Кохия</t>
  </si>
  <si>
    <t>Левкой</t>
  </si>
  <si>
    <t>Львин.зев</t>
  </si>
  <si>
    <t>крупноцв.</t>
  </si>
  <si>
    <t>Настурция</t>
  </si>
  <si>
    <t xml:space="preserve">Петунья </t>
  </si>
  <si>
    <t>Портулак</t>
  </si>
  <si>
    <t>Сальвия</t>
  </si>
  <si>
    <t>Сурфиния</t>
  </si>
  <si>
    <t>ампельная</t>
  </si>
  <si>
    <t>Табак</t>
  </si>
  <si>
    <t>Целлозия</t>
  </si>
  <si>
    <t>Цинерария</t>
  </si>
  <si>
    <t>приморск.</t>
  </si>
  <si>
    <t>Циния</t>
  </si>
  <si>
    <t>с ампельными</t>
  </si>
  <si>
    <t>С4</t>
  </si>
  <si>
    <t>С2</t>
  </si>
  <si>
    <t xml:space="preserve">Баклажаны </t>
  </si>
  <si>
    <t>сортовые</t>
  </si>
  <si>
    <t>Кабачки,патиссоны</t>
  </si>
  <si>
    <t xml:space="preserve">Капуста </t>
  </si>
  <si>
    <t>цветная,брокколи,краснокоч.</t>
  </si>
  <si>
    <t>Огурцы</t>
  </si>
  <si>
    <t>Перец</t>
  </si>
  <si>
    <t>Пряно-зеленые</t>
  </si>
  <si>
    <t>сельдерей,базилик</t>
  </si>
  <si>
    <t>Тыква</t>
  </si>
  <si>
    <t>новогвинейский</t>
  </si>
  <si>
    <t>клубн.,ампельная,Биг</t>
  </si>
  <si>
    <t>гибридный F1</t>
  </si>
  <si>
    <t>Ипомея, Кобея</t>
  </si>
  <si>
    <t>вьнковая, лазащая</t>
  </si>
  <si>
    <t>батата</t>
  </si>
  <si>
    <t xml:space="preserve">Калоцефалум </t>
  </si>
  <si>
    <t>Канна</t>
  </si>
  <si>
    <t>индийская</t>
  </si>
  <si>
    <t>Остеоспермум</t>
  </si>
  <si>
    <t>Пеларгония</t>
  </si>
  <si>
    <t>плющелистная, королевская</t>
  </si>
  <si>
    <t>Плющ</t>
  </si>
  <si>
    <t>хедера</t>
  </si>
  <si>
    <t>декоративное гибр.F1</t>
  </si>
  <si>
    <t xml:space="preserve">Фуксия </t>
  </si>
  <si>
    <t xml:space="preserve">Цинерария </t>
  </si>
  <si>
    <t>вид, сорт</t>
  </si>
  <si>
    <t>ОВОЩИ</t>
  </si>
  <si>
    <t>ГОРШЕЧНЫЕ</t>
  </si>
  <si>
    <t>бонарская</t>
  </si>
  <si>
    <t>Арбуз</t>
  </si>
  <si>
    <t>сортовой</t>
  </si>
  <si>
    <t>Дыня</t>
  </si>
  <si>
    <t>Гелиотроп</t>
  </si>
  <si>
    <t>перуанский</t>
  </si>
  <si>
    <t>касс.6</t>
  </si>
  <si>
    <t>касс.4</t>
  </si>
  <si>
    <t>касс.12</t>
  </si>
  <si>
    <t>Кашпо/весна</t>
  </si>
  <si>
    <t xml:space="preserve">Гелихризум </t>
  </si>
  <si>
    <t>с1</t>
  </si>
  <si>
    <t>зональная, душистая</t>
  </si>
  <si>
    <t>белокочанная сорт.</t>
  </si>
  <si>
    <t xml:space="preserve">РАССАДА ЛЕТНИКОВ   </t>
  </si>
  <si>
    <t>(Рассада по 4-6-9-12 ячеек отпускается ТОЛЬКО целыми кассетами, не режется)</t>
  </si>
  <si>
    <t>опт</t>
  </si>
  <si>
    <t>гибр.,не амп.</t>
  </si>
  <si>
    <t>Ампельные культуры</t>
  </si>
  <si>
    <t>до 300шт.</t>
  </si>
  <si>
    <t>Георгин,Далиетта</t>
  </si>
  <si>
    <t>р9/с1</t>
  </si>
  <si>
    <t>сорт.С1 3шт.</t>
  </si>
  <si>
    <t>разм.</t>
  </si>
  <si>
    <t>тары</t>
  </si>
  <si>
    <t>Бакопа,Биденс,Брахикома,</t>
  </si>
  <si>
    <t>Томаты об.и черри</t>
  </si>
  <si>
    <t>с1,5-с2</t>
  </si>
  <si>
    <t>300-3000</t>
  </si>
  <si>
    <t>&gt;3000</t>
  </si>
  <si>
    <t>белые сорта</t>
  </si>
  <si>
    <t>Петхоа Вербена, Диасция, Калибрахия, Немезия,Сцевола, Плектрантус и др.</t>
  </si>
  <si>
    <t>предварительная цена на сезон 2025.не оферта</t>
  </si>
  <si>
    <t>Петхоа, Вербена, Диасция, Калибрахия, Немезия,Сцевола, Сурфиния, Плектрантус и др.</t>
  </si>
  <si>
    <t>С1-1,5</t>
  </si>
  <si>
    <t>до 1 мая цены могут устанавливаться выше, а после 20 июня ниже прайса</t>
  </si>
  <si>
    <t>В сезоне 2025 вводится ДИНАМИЧЕСКОЕ ценообразование на рассаду, поэтому</t>
  </si>
  <si>
    <t>Просо F1</t>
  </si>
  <si>
    <t>тара</t>
  </si>
  <si>
    <t>розн.</t>
  </si>
  <si>
    <t>прямостоячие, тонколист.</t>
  </si>
  <si>
    <t>В сезоне 2025 вводится ДИНАМИЧЕСКОЕ ценообразование на рассаду.</t>
  </si>
  <si>
    <t>цветн.,брокколи,краснок..</t>
  </si>
  <si>
    <t>плющелистная, королев.</t>
  </si>
  <si>
    <t>Петхоа,Вербена,Диасция,Калибрах.,Немезия,Сцевола,Сурфин.,Плектрантус и др.</t>
  </si>
  <si>
    <t>(Рассада по 4-6-9-12 ячеек отпускается ТОЛЬКО целыми кассетами, не режутся)</t>
  </si>
  <si>
    <t>цена на 1 апреля 2025г.    не оферта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</si>
</sst>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2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1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11" fillId="0" borderId="0" xfId="0" applyFont="1"/>
    <xf numFmtId="0" fontId="5" fillId="0" borderId="3" xfId="0" applyFont="1" applyFill="1" applyBorder="1" applyAlignment="1">
      <alignment horizontal="left"/>
    </xf>
    <xf numFmtId="0" fontId="1" fillId="0" borderId="2" xfId="0" applyFont="1" applyFill="1" applyBorder="1"/>
    <xf numFmtId="0" fontId="5" fillId="0" borderId="2" xfId="0" applyFont="1" applyFill="1" applyBorder="1"/>
    <xf numFmtId="0" fontId="0" fillId="0" borderId="0" xfId="0" applyFill="1"/>
    <xf numFmtId="0" fontId="6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6" fillId="2" borderId="0" xfId="0" applyFont="1" applyFill="1" applyBorder="1"/>
    <xf numFmtId="0" fontId="8" fillId="2" borderId="15" xfId="0" applyFont="1" applyFill="1" applyBorder="1"/>
    <xf numFmtId="0" fontId="5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8" fillId="2" borderId="18" xfId="0" applyFont="1" applyFill="1" applyBorder="1"/>
    <xf numFmtId="0" fontId="6" fillId="2" borderId="19" xfId="0" applyFont="1" applyFill="1" applyBorder="1"/>
    <xf numFmtId="0" fontId="5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center"/>
    </xf>
    <xf numFmtId="0" fontId="1" fillId="2" borderId="2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1" fillId="2" borderId="15" xfId="0" applyFont="1" applyFill="1" applyBorder="1"/>
    <xf numFmtId="0" fontId="8" fillId="2" borderId="11" xfId="0" applyFont="1" applyFill="1" applyBorder="1"/>
    <xf numFmtId="0" fontId="9" fillId="3" borderId="1" xfId="0" applyFont="1" applyFill="1" applyBorder="1"/>
    <xf numFmtId="0" fontId="5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0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5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4" xfId="0" applyFont="1" applyFill="1" applyBorder="1"/>
    <xf numFmtId="0" fontId="6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5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left"/>
    </xf>
    <xf numFmtId="0" fontId="12" fillId="0" borderId="1" xfId="0" applyFont="1" applyFill="1" applyBorder="1"/>
    <xf numFmtId="0" fontId="12" fillId="0" borderId="2" xfId="0" applyFont="1" applyFill="1" applyBorder="1"/>
    <xf numFmtId="0" fontId="12" fillId="0" borderId="9" xfId="0" applyFont="1" applyFill="1" applyBorder="1" applyAlignment="1">
      <alignment wrapText="1"/>
    </xf>
    <xf numFmtId="0" fontId="12" fillId="0" borderId="3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2" xfId="0" applyFont="1" applyFill="1" applyBorder="1"/>
    <xf numFmtId="0" fontId="12" fillId="2" borderId="16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" fillId="0" borderId="9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12" fillId="0" borderId="1" xfId="0" applyFont="1" applyFill="1" applyBorder="1" applyAlignment="1">
      <alignment wrapText="1"/>
    </xf>
    <xf numFmtId="0" fontId="12" fillId="0" borderId="25" xfId="0" applyFont="1" applyFill="1" applyBorder="1"/>
    <xf numFmtId="0" fontId="2" fillId="0" borderId="15" xfId="0" applyFont="1" applyFill="1" applyBorder="1"/>
    <xf numFmtId="0" fontId="12" fillId="0" borderId="16" xfId="0" applyFont="1" applyFill="1" applyBorder="1"/>
    <xf numFmtId="0" fontId="5" fillId="0" borderId="16" xfId="0" applyFont="1" applyFill="1" applyBorder="1"/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" fillId="0" borderId="18" xfId="0" applyFont="1" applyFill="1" applyBorder="1"/>
    <xf numFmtId="0" fontId="1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5" borderId="2" xfId="0" applyFont="1" applyFill="1" applyBorder="1"/>
    <xf numFmtId="0" fontId="12" fillId="5" borderId="0" xfId="0" applyFont="1" applyFill="1" applyAlignment="1">
      <alignment wrapText="1"/>
    </xf>
    <xf numFmtId="0" fontId="2" fillId="5" borderId="2" xfId="0" applyFont="1" applyFill="1" applyBorder="1" applyAlignment="1">
      <alignment horizontal="center"/>
    </xf>
    <xf numFmtId="0" fontId="1" fillId="5" borderId="0" xfId="0" applyFont="1" applyFill="1"/>
    <xf numFmtId="0" fontId="6" fillId="5" borderId="0" xfId="0" applyFont="1" applyFill="1"/>
    <xf numFmtId="0" fontId="10" fillId="5" borderId="2" xfId="0" applyFont="1" applyFill="1" applyBorder="1"/>
    <xf numFmtId="0" fontId="2" fillId="5" borderId="2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left"/>
    </xf>
    <xf numFmtId="0" fontId="1" fillId="0" borderId="25" xfId="0" applyFont="1" applyFill="1" applyBorder="1"/>
    <xf numFmtId="0" fontId="1" fillId="0" borderId="30" xfId="0" applyFont="1" applyFill="1" applyBorder="1"/>
  </cellXfs>
  <cellStyles count="2">
    <cellStyle name="Standaard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14655</xdr:rowOff>
    </xdr:from>
    <xdr:to>
      <xdr:col>16</xdr:col>
      <xdr:colOff>402980</xdr:colOff>
      <xdr:row>34</xdr:row>
      <xdr:rowOff>72091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Normal="100" workbookViewId="0">
      <selection sqref="A1:XFD1048576"/>
    </sheetView>
  </sheetViews>
  <sheetFormatPr defaultRowHeight="15" x14ac:dyDescent="0.25"/>
  <cols>
    <col min="1" max="1" width="21.42578125" style="7" customWidth="1"/>
    <col min="2" max="2" width="24.85546875" style="8" customWidth="1"/>
    <col min="3" max="3" width="8.7109375" style="9" customWidth="1"/>
    <col min="4" max="4" width="10.140625" style="7" customWidth="1"/>
    <col min="5" max="5" width="0.5703125" style="10" customWidth="1"/>
    <col min="6" max="6" width="7" style="10" customWidth="1"/>
    <col min="7" max="7" width="6.28515625" style="10" customWidth="1"/>
    <col min="8" max="8" width="3.140625" customWidth="1"/>
    <col min="9" max="240" width="9.140625" style="3"/>
    <col min="241" max="241" width="10.5703125" style="3" customWidth="1"/>
    <col min="242" max="242" width="21" style="3" customWidth="1"/>
    <col min="243" max="243" width="18" style="3" customWidth="1"/>
    <col min="244" max="244" width="31.85546875" style="3" customWidth="1"/>
    <col min="245" max="245" width="14.42578125" style="3" customWidth="1"/>
    <col min="246" max="246" width="10.7109375" style="3" customWidth="1"/>
    <col min="247" max="249" width="6.28515625" style="3" customWidth="1"/>
    <col min="250" max="250" width="38.85546875" style="3" customWidth="1"/>
    <col min="251" max="496" width="9.140625" style="3"/>
    <col min="497" max="497" width="10.5703125" style="3" customWidth="1"/>
    <col min="498" max="498" width="21" style="3" customWidth="1"/>
    <col min="499" max="499" width="18" style="3" customWidth="1"/>
    <col min="500" max="500" width="31.85546875" style="3" customWidth="1"/>
    <col min="501" max="501" width="14.42578125" style="3" customWidth="1"/>
    <col min="502" max="502" width="10.7109375" style="3" customWidth="1"/>
    <col min="503" max="505" width="6.28515625" style="3" customWidth="1"/>
    <col min="506" max="506" width="38.85546875" style="3" customWidth="1"/>
    <col min="507" max="752" width="9.140625" style="3"/>
    <col min="753" max="753" width="10.5703125" style="3" customWidth="1"/>
    <col min="754" max="754" width="21" style="3" customWidth="1"/>
    <col min="755" max="755" width="18" style="3" customWidth="1"/>
    <col min="756" max="756" width="31.85546875" style="3" customWidth="1"/>
    <col min="757" max="757" width="14.42578125" style="3" customWidth="1"/>
    <col min="758" max="758" width="10.7109375" style="3" customWidth="1"/>
    <col min="759" max="761" width="6.28515625" style="3" customWidth="1"/>
    <col min="762" max="762" width="38.85546875" style="3" customWidth="1"/>
    <col min="763" max="1008" width="9.140625" style="3"/>
    <col min="1009" max="1009" width="10.5703125" style="3" customWidth="1"/>
    <col min="1010" max="1010" width="21" style="3" customWidth="1"/>
    <col min="1011" max="1011" width="18" style="3" customWidth="1"/>
    <col min="1012" max="1012" width="31.85546875" style="3" customWidth="1"/>
    <col min="1013" max="1013" width="14.42578125" style="3" customWidth="1"/>
    <col min="1014" max="1014" width="10.7109375" style="3" customWidth="1"/>
    <col min="1015" max="1017" width="6.28515625" style="3" customWidth="1"/>
    <col min="1018" max="1018" width="38.85546875" style="3" customWidth="1"/>
    <col min="1019" max="1264" width="9.140625" style="3"/>
    <col min="1265" max="1265" width="10.5703125" style="3" customWidth="1"/>
    <col min="1266" max="1266" width="21" style="3" customWidth="1"/>
    <col min="1267" max="1267" width="18" style="3" customWidth="1"/>
    <col min="1268" max="1268" width="31.85546875" style="3" customWidth="1"/>
    <col min="1269" max="1269" width="14.42578125" style="3" customWidth="1"/>
    <col min="1270" max="1270" width="10.7109375" style="3" customWidth="1"/>
    <col min="1271" max="1273" width="6.28515625" style="3" customWidth="1"/>
    <col min="1274" max="1274" width="38.85546875" style="3" customWidth="1"/>
    <col min="1275" max="1520" width="9.140625" style="3"/>
    <col min="1521" max="1521" width="10.5703125" style="3" customWidth="1"/>
    <col min="1522" max="1522" width="21" style="3" customWidth="1"/>
    <col min="1523" max="1523" width="18" style="3" customWidth="1"/>
    <col min="1524" max="1524" width="31.85546875" style="3" customWidth="1"/>
    <col min="1525" max="1525" width="14.42578125" style="3" customWidth="1"/>
    <col min="1526" max="1526" width="10.7109375" style="3" customWidth="1"/>
    <col min="1527" max="1529" width="6.28515625" style="3" customWidth="1"/>
    <col min="1530" max="1530" width="38.85546875" style="3" customWidth="1"/>
    <col min="1531" max="1776" width="9.140625" style="3"/>
    <col min="1777" max="1777" width="10.5703125" style="3" customWidth="1"/>
    <col min="1778" max="1778" width="21" style="3" customWidth="1"/>
    <col min="1779" max="1779" width="18" style="3" customWidth="1"/>
    <col min="1780" max="1780" width="31.85546875" style="3" customWidth="1"/>
    <col min="1781" max="1781" width="14.42578125" style="3" customWidth="1"/>
    <col min="1782" max="1782" width="10.7109375" style="3" customWidth="1"/>
    <col min="1783" max="1785" width="6.28515625" style="3" customWidth="1"/>
    <col min="1786" max="1786" width="38.85546875" style="3" customWidth="1"/>
    <col min="1787" max="2032" width="9.140625" style="3"/>
    <col min="2033" max="2033" width="10.5703125" style="3" customWidth="1"/>
    <col min="2034" max="2034" width="21" style="3" customWidth="1"/>
    <col min="2035" max="2035" width="18" style="3" customWidth="1"/>
    <col min="2036" max="2036" width="31.85546875" style="3" customWidth="1"/>
    <col min="2037" max="2037" width="14.42578125" style="3" customWidth="1"/>
    <col min="2038" max="2038" width="10.7109375" style="3" customWidth="1"/>
    <col min="2039" max="2041" width="6.28515625" style="3" customWidth="1"/>
    <col min="2042" max="2042" width="38.85546875" style="3" customWidth="1"/>
    <col min="2043" max="2288" width="9.140625" style="3"/>
    <col min="2289" max="2289" width="10.5703125" style="3" customWidth="1"/>
    <col min="2290" max="2290" width="21" style="3" customWidth="1"/>
    <col min="2291" max="2291" width="18" style="3" customWidth="1"/>
    <col min="2292" max="2292" width="31.85546875" style="3" customWidth="1"/>
    <col min="2293" max="2293" width="14.42578125" style="3" customWidth="1"/>
    <col min="2294" max="2294" width="10.7109375" style="3" customWidth="1"/>
    <col min="2295" max="2297" width="6.28515625" style="3" customWidth="1"/>
    <col min="2298" max="2298" width="38.85546875" style="3" customWidth="1"/>
    <col min="2299" max="2544" width="9.140625" style="3"/>
    <col min="2545" max="2545" width="10.5703125" style="3" customWidth="1"/>
    <col min="2546" max="2546" width="21" style="3" customWidth="1"/>
    <col min="2547" max="2547" width="18" style="3" customWidth="1"/>
    <col min="2548" max="2548" width="31.85546875" style="3" customWidth="1"/>
    <col min="2549" max="2549" width="14.42578125" style="3" customWidth="1"/>
    <col min="2550" max="2550" width="10.7109375" style="3" customWidth="1"/>
    <col min="2551" max="2553" width="6.28515625" style="3" customWidth="1"/>
    <col min="2554" max="2554" width="38.85546875" style="3" customWidth="1"/>
    <col min="2555" max="2800" width="9.140625" style="3"/>
    <col min="2801" max="2801" width="10.5703125" style="3" customWidth="1"/>
    <col min="2802" max="2802" width="21" style="3" customWidth="1"/>
    <col min="2803" max="2803" width="18" style="3" customWidth="1"/>
    <col min="2804" max="2804" width="31.85546875" style="3" customWidth="1"/>
    <col min="2805" max="2805" width="14.42578125" style="3" customWidth="1"/>
    <col min="2806" max="2806" width="10.7109375" style="3" customWidth="1"/>
    <col min="2807" max="2809" width="6.28515625" style="3" customWidth="1"/>
    <col min="2810" max="2810" width="38.85546875" style="3" customWidth="1"/>
    <col min="2811" max="3056" width="9.140625" style="3"/>
    <col min="3057" max="3057" width="10.5703125" style="3" customWidth="1"/>
    <col min="3058" max="3058" width="21" style="3" customWidth="1"/>
    <col min="3059" max="3059" width="18" style="3" customWidth="1"/>
    <col min="3060" max="3060" width="31.85546875" style="3" customWidth="1"/>
    <col min="3061" max="3061" width="14.42578125" style="3" customWidth="1"/>
    <col min="3062" max="3062" width="10.7109375" style="3" customWidth="1"/>
    <col min="3063" max="3065" width="6.28515625" style="3" customWidth="1"/>
    <col min="3066" max="3066" width="38.85546875" style="3" customWidth="1"/>
    <col min="3067" max="3312" width="9.140625" style="3"/>
    <col min="3313" max="3313" width="10.5703125" style="3" customWidth="1"/>
    <col min="3314" max="3314" width="21" style="3" customWidth="1"/>
    <col min="3315" max="3315" width="18" style="3" customWidth="1"/>
    <col min="3316" max="3316" width="31.85546875" style="3" customWidth="1"/>
    <col min="3317" max="3317" width="14.42578125" style="3" customWidth="1"/>
    <col min="3318" max="3318" width="10.7109375" style="3" customWidth="1"/>
    <col min="3319" max="3321" width="6.28515625" style="3" customWidth="1"/>
    <col min="3322" max="3322" width="38.85546875" style="3" customWidth="1"/>
    <col min="3323" max="3568" width="9.140625" style="3"/>
    <col min="3569" max="3569" width="10.5703125" style="3" customWidth="1"/>
    <col min="3570" max="3570" width="21" style="3" customWidth="1"/>
    <col min="3571" max="3571" width="18" style="3" customWidth="1"/>
    <col min="3572" max="3572" width="31.85546875" style="3" customWidth="1"/>
    <col min="3573" max="3573" width="14.42578125" style="3" customWidth="1"/>
    <col min="3574" max="3574" width="10.7109375" style="3" customWidth="1"/>
    <col min="3575" max="3577" width="6.28515625" style="3" customWidth="1"/>
    <col min="3578" max="3578" width="38.85546875" style="3" customWidth="1"/>
    <col min="3579" max="3824" width="9.140625" style="3"/>
    <col min="3825" max="3825" width="10.5703125" style="3" customWidth="1"/>
    <col min="3826" max="3826" width="21" style="3" customWidth="1"/>
    <col min="3827" max="3827" width="18" style="3" customWidth="1"/>
    <col min="3828" max="3828" width="31.85546875" style="3" customWidth="1"/>
    <col min="3829" max="3829" width="14.42578125" style="3" customWidth="1"/>
    <col min="3830" max="3830" width="10.7109375" style="3" customWidth="1"/>
    <col min="3831" max="3833" width="6.28515625" style="3" customWidth="1"/>
    <col min="3834" max="3834" width="38.85546875" style="3" customWidth="1"/>
    <col min="3835" max="4080" width="9.140625" style="3"/>
    <col min="4081" max="4081" width="10.5703125" style="3" customWidth="1"/>
    <col min="4082" max="4082" width="21" style="3" customWidth="1"/>
    <col min="4083" max="4083" width="18" style="3" customWidth="1"/>
    <col min="4084" max="4084" width="31.85546875" style="3" customWidth="1"/>
    <col min="4085" max="4085" width="14.42578125" style="3" customWidth="1"/>
    <col min="4086" max="4086" width="10.7109375" style="3" customWidth="1"/>
    <col min="4087" max="4089" width="6.28515625" style="3" customWidth="1"/>
    <col min="4090" max="4090" width="38.85546875" style="3" customWidth="1"/>
    <col min="4091" max="4336" width="9.140625" style="3"/>
    <col min="4337" max="4337" width="10.5703125" style="3" customWidth="1"/>
    <col min="4338" max="4338" width="21" style="3" customWidth="1"/>
    <col min="4339" max="4339" width="18" style="3" customWidth="1"/>
    <col min="4340" max="4340" width="31.85546875" style="3" customWidth="1"/>
    <col min="4341" max="4341" width="14.42578125" style="3" customWidth="1"/>
    <col min="4342" max="4342" width="10.7109375" style="3" customWidth="1"/>
    <col min="4343" max="4345" width="6.28515625" style="3" customWidth="1"/>
    <col min="4346" max="4346" width="38.85546875" style="3" customWidth="1"/>
    <col min="4347" max="4592" width="9.140625" style="3"/>
    <col min="4593" max="4593" width="10.5703125" style="3" customWidth="1"/>
    <col min="4594" max="4594" width="21" style="3" customWidth="1"/>
    <col min="4595" max="4595" width="18" style="3" customWidth="1"/>
    <col min="4596" max="4596" width="31.85546875" style="3" customWidth="1"/>
    <col min="4597" max="4597" width="14.42578125" style="3" customWidth="1"/>
    <col min="4598" max="4598" width="10.7109375" style="3" customWidth="1"/>
    <col min="4599" max="4601" width="6.28515625" style="3" customWidth="1"/>
    <col min="4602" max="4602" width="38.85546875" style="3" customWidth="1"/>
    <col min="4603" max="4848" width="9.140625" style="3"/>
    <col min="4849" max="4849" width="10.5703125" style="3" customWidth="1"/>
    <col min="4850" max="4850" width="21" style="3" customWidth="1"/>
    <col min="4851" max="4851" width="18" style="3" customWidth="1"/>
    <col min="4852" max="4852" width="31.85546875" style="3" customWidth="1"/>
    <col min="4853" max="4853" width="14.42578125" style="3" customWidth="1"/>
    <col min="4854" max="4854" width="10.7109375" style="3" customWidth="1"/>
    <col min="4855" max="4857" width="6.28515625" style="3" customWidth="1"/>
    <col min="4858" max="4858" width="38.85546875" style="3" customWidth="1"/>
    <col min="4859" max="5104" width="9.140625" style="3"/>
    <col min="5105" max="5105" width="10.5703125" style="3" customWidth="1"/>
    <col min="5106" max="5106" width="21" style="3" customWidth="1"/>
    <col min="5107" max="5107" width="18" style="3" customWidth="1"/>
    <col min="5108" max="5108" width="31.85546875" style="3" customWidth="1"/>
    <col min="5109" max="5109" width="14.42578125" style="3" customWidth="1"/>
    <col min="5110" max="5110" width="10.7109375" style="3" customWidth="1"/>
    <col min="5111" max="5113" width="6.28515625" style="3" customWidth="1"/>
    <col min="5114" max="5114" width="38.85546875" style="3" customWidth="1"/>
    <col min="5115" max="5360" width="9.140625" style="3"/>
    <col min="5361" max="5361" width="10.5703125" style="3" customWidth="1"/>
    <col min="5362" max="5362" width="21" style="3" customWidth="1"/>
    <col min="5363" max="5363" width="18" style="3" customWidth="1"/>
    <col min="5364" max="5364" width="31.85546875" style="3" customWidth="1"/>
    <col min="5365" max="5365" width="14.42578125" style="3" customWidth="1"/>
    <col min="5366" max="5366" width="10.7109375" style="3" customWidth="1"/>
    <col min="5367" max="5369" width="6.28515625" style="3" customWidth="1"/>
    <col min="5370" max="5370" width="38.85546875" style="3" customWidth="1"/>
    <col min="5371" max="5616" width="9.140625" style="3"/>
    <col min="5617" max="5617" width="10.5703125" style="3" customWidth="1"/>
    <col min="5618" max="5618" width="21" style="3" customWidth="1"/>
    <col min="5619" max="5619" width="18" style="3" customWidth="1"/>
    <col min="5620" max="5620" width="31.85546875" style="3" customWidth="1"/>
    <col min="5621" max="5621" width="14.42578125" style="3" customWidth="1"/>
    <col min="5622" max="5622" width="10.7109375" style="3" customWidth="1"/>
    <col min="5623" max="5625" width="6.28515625" style="3" customWidth="1"/>
    <col min="5626" max="5626" width="38.85546875" style="3" customWidth="1"/>
    <col min="5627" max="5872" width="9.140625" style="3"/>
    <col min="5873" max="5873" width="10.5703125" style="3" customWidth="1"/>
    <col min="5874" max="5874" width="21" style="3" customWidth="1"/>
    <col min="5875" max="5875" width="18" style="3" customWidth="1"/>
    <col min="5876" max="5876" width="31.85546875" style="3" customWidth="1"/>
    <col min="5877" max="5877" width="14.42578125" style="3" customWidth="1"/>
    <col min="5878" max="5878" width="10.7109375" style="3" customWidth="1"/>
    <col min="5879" max="5881" width="6.28515625" style="3" customWidth="1"/>
    <col min="5882" max="5882" width="38.85546875" style="3" customWidth="1"/>
    <col min="5883" max="6128" width="9.140625" style="3"/>
    <col min="6129" max="6129" width="10.5703125" style="3" customWidth="1"/>
    <col min="6130" max="6130" width="21" style="3" customWidth="1"/>
    <col min="6131" max="6131" width="18" style="3" customWidth="1"/>
    <col min="6132" max="6132" width="31.85546875" style="3" customWidth="1"/>
    <col min="6133" max="6133" width="14.42578125" style="3" customWidth="1"/>
    <col min="6134" max="6134" width="10.7109375" style="3" customWidth="1"/>
    <col min="6135" max="6137" width="6.28515625" style="3" customWidth="1"/>
    <col min="6138" max="6138" width="38.85546875" style="3" customWidth="1"/>
    <col min="6139" max="6384" width="9.140625" style="3"/>
    <col min="6385" max="6385" width="10.5703125" style="3" customWidth="1"/>
    <col min="6386" max="6386" width="21" style="3" customWidth="1"/>
    <col min="6387" max="6387" width="18" style="3" customWidth="1"/>
    <col min="6388" max="6388" width="31.85546875" style="3" customWidth="1"/>
    <col min="6389" max="6389" width="14.42578125" style="3" customWidth="1"/>
    <col min="6390" max="6390" width="10.7109375" style="3" customWidth="1"/>
    <col min="6391" max="6393" width="6.28515625" style="3" customWidth="1"/>
    <col min="6394" max="6394" width="38.85546875" style="3" customWidth="1"/>
    <col min="6395" max="6640" width="9.140625" style="3"/>
    <col min="6641" max="6641" width="10.5703125" style="3" customWidth="1"/>
    <col min="6642" max="6642" width="21" style="3" customWidth="1"/>
    <col min="6643" max="6643" width="18" style="3" customWidth="1"/>
    <col min="6644" max="6644" width="31.85546875" style="3" customWidth="1"/>
    <col min="6645" max="6645" width="14.42578125" style="3" customWidth="1"/>
    <col min="6646" max="6646" width="10.7109375" style="3" customWidth="1"/>
    <col min="6647" max="6649" width="6.28515625" style="3" customWidth="1"/>
    <col min="6650" max="6650" width="38.85546875" style="3" customWidth="1"/>
    <col min="6651" max="6896" width="9.140625" style="3"/>
    <col min="6897" max="6897" width="10.5703125" style="3" customWidth="1"/>
    <col min="6898" max="6898" width="21" style="3" customWidth="1"/>
    <col min="6899" max="6899" width="18" style="3" customWidth="1"/>
    <col min="6900" max="6900" width="31.85546875" style="3" customWidth="1"/>
    <col min="6901" max="6901" width="14.42578125" style="3" customWidth="1"/>
    <col min="6902" max="6902" width="10.7109375" style="3" customWidth="1"/>
    <col min="6903" max="6905" width="6.28515625" style="3" customWidth="1"/>
    <col min="6906" max="6906" width="38.85546875" style="3" customWidth="1"/>
    <col min="6907" max="7152" width="9.140625" style="3"/>
    <col min="7153" max="7153" width="10.5703125" style="3" customWidth="1"/>
    <col min="7154" max="7154" width="21" style="3" customWidth="1"/>
    <col min="7155" max="7155" width="18" style="3" customWidth="1"/>
    <col min="7156" max="7156" width="31.85546875" style="3" customWidth="1"/>
    <col min="7157" max="7157" width="14.42578125" style="3" customWidth="1"/>
    <col min="7158" max="7158" width="10.7109375" style="3" customWidth="1"/>
    <col min="7159" max="7161" width="6.28515625" style="3" customWidth="1"/>
    <col min="7162" max="7162" width="38.85546875" style="3" customWidth="1"/>
    <col min="7163" max="7408" width="9.140625" style="3"/>
    <col min="7409" max="7409" width="10.5703125" style="3" customWidth="1"/>
    <col min="7410" max="7410" width="21" style="3" customWidth="1"/>
    <col min="7411" max="7411" width="18" style="3" customWidth="1"/>
    <col min="7412" max="7412" width="31.85546875" style="3" customWidth="1"/>
    <col min="7413" max="7413" width="14.42578125" style="3" customWidth="1"/>
    <col min="7414" max="7414" width="10.7109375" style="3" customWidth="1"/>
    <col min="7415" max="7417" width="6.28515625" style="3" customWidth="1"/>
    <col min="7418" max="7418" width="38.85546875" style="3" customWidth="1"/>
    <col min="7419" max="7664" width="9.140625" style="3"/>
    <col min="7665" max="7665" width="10.5703125" style="3" customWidth="1"/>
    <col min="7666" max="7666" width="21" style="3" customWidth="1"/>
    <col min="7667" max="7667" width="18" style="3" customWidth="1"/>
    <col min="7668" max="7668" width="31.85546875" style="3" customWidth="1"/>
    <col min="7669" max="7669" width="14.42578125" style="3" customWidth="1"/>
    <col min="7670" max="7670" width="10.7109375" style="3" customWidth="1"/>
    <col min="7671" max="7673" width="6.28515625" style="3" customWidth="1"/>
    <col min="7674" max="7674" width="38.85546875" style="3" customWidth="1"/>
    <col min="7675" max="7920" width="9.140625" style="3"/>
    <col min="7921" max="7921" width="10.5703125" style="3" customWidth="1"/>
    <col min="7922" max="7922" width="21" style="3" customWidth="1"/>
    <col min="7923" max="7923" width="18" style="3" customWidth="1"/>
    <col min="7924" max="7924" width="31.85546875" style="3" customWidth="1"/>
    <col min="7925" max="7925" width="14.42578125" style="3" customWidth="1"/>
    <col min="7926" max="7926" width="10.7109375" style="3" customWidth="1"/>
    <col min="7927" max="7929" width="6.28515625" style="3" customWidth="1"/>
    <col min="7930" max="7930" width="38.85546875" style="3" customWidth="1"/>
    <col min="7931" max="8176" width="9.140625" style="3"/>
    <col min="8177" max="8177" width="10.5703125" style="3" customWidth="1"/>
    <col min="8178" max="8178" width="21" style="3" customWidth="1"/>
    <col min="8179" max="8179" width="18" style="3" customWidth="1"/>
    <col min="8180" max="8180" width="31.85546875" style="3" customWidth="1"/>
    <col min="8181" max="8181" width="14.42578125" style="3" customWidth="1"/>
    <col min="8182" max="8182" width="10.7109375" style="3" customWidth="1"/>
    <col min="8183" max="8185" width="6.28515625" style="3" customWidth="1"/>
    <col min="8186" max="8186" width="38.85546875" style="3" customWidth="1"/>
    <col min="8187" max="8432" width="9.140625" style="3"/>
    <col min="8433" max="8433" width="10.5703125" style="3" customWidth="1"/>
    <col min="8434" max="8434" width="21" style="3" customWidth="1"/>
    <col min="8435" max="8435" width="18" style="3" customWidth="1"/>
    <col min="8436" max="8436" width="31.85546875" style="3" customWidth="1"/>
    <col min="8437" max="8437" width="14.42578125" style="3" customWidth="1"/>
    <col min="8438" max="8438" width="10.7109375" style="3" customWidth="1"/>
    <col min="8439" max="8441" width="6.28515625" style="3" customWidth="1"/>
    <col min="8442" max="8442" width="38.85546875" style="3" customWidth="1"/>
    <col min="8443" max="8688" width="9.140625" style="3"/>
    <col min="8689" max="8689" width="10.5703125" style="3" customWidth="1"/>
    <col min="8690" max="8690" width="21" style="3" customWidth="1"/>
    <col min="8691" max="8691" width="18" style="3" customWidth="1"/>
    <col min="8692" max="8692" width="31.85546875" style="3" customWidth="1"/>
    <col min="8693" max="8693" width="14.42578125" style="3" customWidth="1"/>
    <col min="8694" max="8694" width="10.7109375" style="3" customWidth="1"/>
    <col min="8695" max="8697" width="6.28515625" style="3" customWidth="1"/>
    <col min="8698" max="8698" width="38.85546875" style="3" customWidth="1"/>
    <col min="8699" max="8944" width="9.140625" style="3"/>
    <col min="8945" max="8945" width="10.5703125" style="3" customWidth="1"/>
    <col min="8946" max="8946" width="21" style="3" customWidth="1"/>
    <col min="8947" max="8947" width="18" style="3" customWidth="1"/>
    <col min="8948" max="8948" width="31.85546875" style="3" customWidth="1"/>
    <col min="8949" max="8949" width="14.42578125" style="3" customWidth="1"/>
    <col min="8950" max="8950" width="10.7109375" style="3" customWidth="1"/>
    <col min="8951" max="8953" width="6.28515625" style="3" customWidth="1"/>
    <col min="8954" max="8954" width="38.85546875" style="3" customWidth="1"/>
    <col min="8955" max="9200" width="9.140625" style="3"/>
    <col min="9201" max="9201" width="10.5703125" style="3" customWidth="1"/>
    <col min="9202" max="9202" width="21" style="3" customWidth="1"/>
    <col min="9203" max="9203" width="18" style="3" customWidth="1"/>
    <col min="9204" max="9204" width="31.85546875" style="3" customWidth="1"/>
    <col min="9205" max="9205" width="14.42578125" style="3" customWidth="1"/>
    <col min="9206" max="9206" width="10.7109375" style="3" customWidth="1"/>
    <col min="9207" max="9209" width="6.28515625" style="3" customWidth="1"/>
    <col min="9210" max="9210" width="38.85546875" style="3" customWidth="1"/>
    <col min="9211" max="9456" width="9.140625" style="3"/>
    <col min="9457" max="9457" width="10.5703125" style="3" customWidth="1"/>
    <col min="9458" max="9458" width="21" style="3" customWidth="1"/>
    <col min="9459" max="9459" width="18" style="3" customWidth="1"/>
    <col min="9460" max="9460" width="31.85546875" style="3" customWidth="1"/>
    <col min="9461" max="9461" width="14.42578125" style="3" customWidth="1"/>
    <col min="9462" max="9462" width="10.7109375" style="3" customWidth="1"/>
    <col min="9463" max="9465" width="6.28515625" style="3" customWidth="1"/>
    <col min="9466" max="9466" width="38.85546875" style="3" customWidth="1"/>
    <col min="9467" max="9712" width="9.140625" style="3"/>
    <col min="9713" max="9713" width="10.5703125" style="3" customWidth="1"/>
    <col min="9714" max="9714" width="21" style="3" customWidth="1"/>
    <col min="9715" max="9715" width="18" style="3" customWidth="1"/>
    <col min="9716" max="9716" width="31.85546875" style="3" customWidth="1"/>
    <col min="9717" max="9717" width="14.42578125" style="3" customWidth="1"/>
    <col min="9718" max="9718" width="10.7109375" style="3" customWidth="1"/>
    <col min="9719" max="9721" width="6.28515625" style="3" customWidth="1"/>
    <col min="9722" max="9722" width="38.85546875" style="3" customWidth="1"/>
    <col min="9723" max="9968" width="9.140625" style="3"/>
    <col min="9969" max="9969" width="10.5703125" style="3" customWidth="1"/>
    <col min="9970" max="9970" width="21" style="3" customWidth="1"/>
    <col min="9971" max="9971" width="18" style="3" customWidth="1"/>
    <col min="9972" max="9972" width="31.85546875" style="3" customWidth="1"/>
    <col min="9973" max="9973" width="14.42578125" style="3" customWidth="1"/>
    <col min="9974" max="9974" width="10.7109375" style="3" customWidth="1"/>
    <col min="9975" max="9977" width="6.28515625" style="3" customWidth="1"/>
    <col min="9978" max="9978" width="38.85546875" style="3" customWidth="1"/>
    <col min="9979" max="10224" width="9.140625" style="3"/>
    <col min="10225" max="10225" width="10.5703125" style="3" customWidth="1"/>
    <col min="10226" max="10226" width="21" style="3" customWidth="1"/>
    <col min="10227" max="10227" width="18" style="3" customWidth="1"/>
    <col min="10228" max="10228" width="31.85546875" style="3" customWidth="1"/>
    <col min="10229" max="10229" width="14.42578125" style="3" customWidth="1"/>
    <col min="10230" max="10230" width="10.7109375" style="3" customWidth="1"/>
    <col min="10231" max="10233" width="6.28515625" style="3" customWidth="1"/>
    <col min="10234" max="10234" width="38.85546875" style="3" customWidth="1"/>
    <col min="10235" max="10480" width="9.140625" style="3"/>
    <col min="10481" max="10481" width="10.5703125" style="3" customWidth="1"/>
    <col min="10482" max="10482" width="21" style="3" customWidth="1"/>
    <col min="10483" max="10483" width="18" style="3" customWidth="1"/>
    <col min="10484" max="10484" width="31.85546875" style="3" customWidth="1"/>
    <col min="10485" max="10485" width="14.42578125" style="3" customWidth="1"/>
    <col min="10486" max="10486" width="10.7109375" style="3" customWidth="1"/>
    <col min="10487" max="10489" width="6.28515625" style="3" customWidth="1"/>
    <col min="10490" max="10490" width="38.85546875" style="3" customWidth="1"/>
    <col min="10491" max="10736" width="9.140625" style="3"/>
    <col min="10737" max="10737" width="10.5703125" style="3" customWidth="1"/>
    <col min="10738" max="10738" width="21" style="3" customWidth="1"/>
    <col min="10739" max="10739" width="18" style="3" customWidth="1"/>
    <col min="10740" max="10740" width="31.85546875" style="3" customWidth="1"/>
    <col min="10741" max="10741" width="14.42578125" style="3" customWidth="1"/>
    <col min="10742" max="10742" width="10.7109375" style="3" customWidth="1"/>
    <col min="10743" max="10745" width="6.28515625" style="3" customWidth="1"/>
    <col min="10746" max="10746" width="38.85546875" style="3" customWidth="1"/>
    <col min="10747" max="10992" width="9.140625" style="3"/>
    <col min="10993" max="10993" width="10.5703125" style="3" customWidth="1"/>
    <col min="10994" max="10994" width="21" style="3" customWidth="1"/>
    <col min="10995" max="10995" width="18" style="3" customWidth="1"/>
    <col min="10996" max="10996" width="31.85546875" style="3" customWidth="1"/>
    <col min="10997" max="10997" width="14.42578125" style="3" customWidth="1"/>
    <col min="10998" max="10998" width="10.7109375" style="3" customWidth="1"/>
    <col min="10999" max="11001" width="6.28515625" style="3" customWidth="1"/>
    <col min="11002" max="11002" width="38.85546875" style="3" customWidth="1"/>
    <col min="11003" max="11248" width="9.140625" style="3"/>
    <col min="11249" max="11249" width="10.5703125" style="3" customWidth="1"/>
    <col min="11250" max="11250" width="21" style="3" customWidth="1"/>
    <col min="11251" max="11251" width="18" style="3" customWidth="1"/>
    <col min="11252" max="11252" width="31.85546875" style="3" customWidth="1"/>
    <col min="11253" max="11253" width="14.42578125" style="3" customWidth="1"/>
    <col min="11254" max="11254" width="10.7109375" style="3" customWidth="1"/>
    <col min="11255" max="11257" width="6.28515625" style="3" customWidth="1"/>
    <col min="11258" max="11258" width="38.85546875" style="3" customWidth="1"/>
    <col min="11259" max="11504" width="9.140625" style="3"/>
    <col min="11505" max="11505" width="10.5703125" style="3" customWidth="1"/>
    <col min="11506" max="11506" width="21" style="3" customWidth="1"/>
    <col min="11507" max="11507" width="18" style="3" customWidth="1"/>
    <col min="11508" max="11508" width="31.85546875" style="3" customWidth="1"/>
    <col min="11509" max="11509" width="14.42578125" style="3" customWidth="1"/>
    <col min="11510" max="11510" width="10.7109375" style="3" customWidth="1"/>
    <col min="11511" max="11513" width="6.28515625" style="3" customWidth="1"/>
    <col min="11514" max="11514" width="38.85546875" style="3" customWidth="1"/>
    <col min="11515" max="11760" width="9.140625" style="3"/>
    <col min="11761" max="11761" width="10.5703125" style="3" customWidth="1"/>
    <col min="11762" max="11762" width="21" style="3" customWidth="1"/>
    <col min="11763" max="11763" width="18" style="3" customWidth="1"/>
    <col min="11764" max="11764" width="31.85546875" style="3" customWidth="1"/>
    <col min="11765" max="11765" width="14.42578125" style="3" customWidth="1"/>
    <col min="11766" max="11766" width="10.7109375" style="3" customWidth="1"/>
    <col min="11767" max="11769" width="6.28515625" style="3" customWidth="1"/>
    <col min="11770" max="11770" width="38.85546875" style="3" customWidth="1"/>
    <col min="11771" max="12016" width="9.140625" style="3"/>
    <col min="12017" max="12017" width="10.5703125" style="3" customWidth="1"/>
    <col min="12018" max="12018" width="21" style="3" customWidth="1"/>
    <col min="12019" max="12019" width="18" style="3" customWidth="1"/>
    <col min="12020" max="12020" width="31.85546875" style="3" customWidth="1"/>
    <col min="12021" max="12021" width="14.42578125" style="3" customWidth="1"/>
    <col min="12022" max="12022" width="10.7109375" style="3" customWidth="1"/>
    <col min="12023" max="12025" width="6.28515625" style="3" customWidth="1"/>
    <col min="12026" max="12026" width="38.85546875" style="3" customWidth="1"/>
    <col min="12027" max="12272" width="9.140625" style="3"/>
    <col min="12273" max="12273" width="10.5703125" style="3" customWidth="1"/>
    <col min="12274" max="12274" width="21" style="3" customWidth="1"/>
    <col min="12275" max="12275" width="18" style="3" customWidth="1"/>
    <col min="12276" max="12276" width="31.85546875" style="3" customWidth="1"/>
    <col min="12277" max="12277" width="14.42578125" style="3" customWidth="1"/>
    <col min="12278" max="12278" width="10.7109375" style="3" customWidth="1"/>
    <col min="12279" max="12281" width="6.28515625" style="3" customWidth="1"/>
    <col min="12282" max="12282" width="38.85546875" style="3" customWidth="1"/>
    <col min="12283" max="12528" width="9.140625" style="3"/>
    <col min="12529" max="12529" width="10.5703125" style="3" customWidth="1"/>
    <col min="12530" max="12530" width="21" style="3" customWidth="1"/>
    <col min="12531" max="12531" width="18" style="3" customWidth="1"/>
    <col min="12532" max="12532" width="31.85546875" style="3" customWidth="1"/>
    <col min="12533" max="12533" width="14.42578125" style="3" customWidth="1"/>
    <col min="12534" max="12534" width="10.7109375" style="3" customWidth="1"/>
    <col min="12535" max="12537" width="6.28515625" style="3" customWidth="1"/>
    <col min="12538" max="12538" width="38.85546875" style="3" customWidth="1"/>
    <col min="12539" max="12784" width="9.140625" style="3"/>
    <col min="12785" max="12785" width="10.5703125" style="3" customWidth="1"/>
    <col min="12786" max="12786" width="21" style="3" customWidth="1"/>
    <col min="12787" max="12787" width="18" style="3" customWidth="1"/>
    <col min="12788" max="12788" width="31.85546875" style="3" customWidth="1"/>
    <col min="12789" max="12789" width="14.42578125" style="3" customWidth="1"/>
    <col min="12790" max="12790" width="10.7109375" style="3" customWidth="1"/>
    <col min="12791" max="12793" width="6.28515625" style="3" customWidth="1"/>
    <col min="12794" max="12794" width="38.85546875" style="3" customWidth="1"/>
    <col min="12795" max="13040" width="9.140625" style="3"/>
    <col min="13041" max="13041" width="10.5703125" style="3" customWidth="1"/>
    <col min="13042" max="13042" width="21" style="3" customWidth="1"/>
    <col min="13043" max="13043" width="18" style="3" customWidth="1"/>
    <col min="13044" max="13044" width="31.85546875" style="3" customWidth="1"/>
    <col min="13045" max="13045" width="14.42578125" style="3" customWidth="1"/>
    <col min="13046" max="13046" width="10.7109375" style="3" customWidth="1"/>
    <col min="13047" max="13049" width="6.28515625" style="3" customWidth="1"/>
    <col min="13050" max="13050" width="38.85546875" style="3" customWidth="1"/>
    <col min="13051" max="13296" width="9.140625" style="3"/>
    <col min="13297" max="13297" width="10.5703125" style="3" customWidth="1"/>
    <col min="13298" max="13298" width="21" style="3" customWidth="1"/>
    <col min="13299" max="13299" width="18" style="3" customWidth="1"/>
    <col min="13300" max="13300" width="31.85546875" style="3" customWidth="1"/>
    <col min="13301" max="13301" width="14.42578125" style="3" customWidth="1"/>
    <col min="13302" max="13302" width="10.7109375" style="3" customWidth="1"/>
    <col min="13303" max="13305" width="6.28515625" style="3" customWidth="1"/>
    <col min="13306" max="13306" width="38.85546875" style="3" customWidth="1"/>
    <col min="13307" max="13552" width="9.140625" style="3"/>
    <col min="13553" max="13553" width="10.5703125" style="3" customWidth="1"/>
    <col min="13554" max="13554" width="21" style="3" customWidth="1"/>
    <col min="13555" max="13555" width="18" style="3" customWidth="1"/>
    <col min="13556" max="13556" width="31.85546875" style="3" customWidth="1"/>
    <col min="13557" max="13557" width="14.42578125" style="3" customWidth="1"/>
    <col min="13558" max="13558" width="10.7109375" style="3" customWidth="1"/>
    <col min="13559" max="13561" width="6.28515625" style="3" customWidth="1"/>
    <col min="13562" max="13562" width="38.85546875" style="3" customWidth="1"/>
    <col min="13563" max="13808" width="9.140625" style="3"/>
    <col min="13809" max="13809" width="10.5703125" style="3" customWidth="1"/>
    <col min="13810" max="13810" width="21" style="3" customWidth="1"/>
    <col min="13811" max="13811" width="18" style="3" customWidth="1"/>
    <col min="13812" max="13812" width="31.85546875" style="3" customWidth="1"/>
    <col min="13813" max="13813" width="14.42578125" style="3" customWidth="1"/>
    <col min="13814" max="13814" width="10.7109375" style="3" customWidth="1"/>
    <col min="13815" max="13817" width="6.28515625" style="3" customWidth="1"/>
    <col min="13818" max="13818" width="38.85546875" style="3" customWidth="1"/>
    <col min="13819" max="14064" width="9.140625" style="3"/>
    <col min="14065" max="14065" width="10.5703125" style="3" customWidth="1"/>
    <col min="14066" max="14066" width="21" style="3" customWidth="1"/>
    <col min="14067" max="14067" width="18" style="3" customWidth="1"/>
    <col min="14068" max="14068" width="31.85546875" style="3" customWidth="1"/>
    <col min="14069" max="14069" width="14.42578125" style="3" customWidth="1"/>
    <col min="14070" max="14070" width="10.7109375" style="3" customWidth="1"/>
    <col min="14071" max="14073" width="6.28515625" style="3" customWidth="1"/>
    <col min="14074" max="14074" width="38.85546875" style="3" customWidth="1"/>
    <col min="14075" max="14320" width="9.140625" style="3"/>
    <col min="14321" max="14321" width="10.5703125" style="3" customWidth="1"/>
    <col min="14322" max="14322" width="21" style="3" customWidth="1"/>
    <col min="14323" max="14323" width="18" style="3" customWidth="1"/>
    <col min="14324" max="14324" width="31.85546875" style="3" customWidth="1"/>
    <col min="14325" max="14325" width="14.42578125" style="3" customWidth="1"/>
    <col min="14326" max="14326" width="10.7109375" style="3" customWidth="1"/>
    <col min="14327" max="14329" width="6.28515625" style="3" customWidth="1"/>
    <col min="14330" max="14330" width="38.85546875" style="3" customWidth="1"/>
    <col min="14331" max="14576" width="9.140625" style="3"/>
    <col min="14577" max="14577" width="10.5703125" style="3" customWidth="1"/>
    <col min="14578" max="14578" width="21" style="3" customWidth="1"/>
    <col min="14579" max="14579" width="18" style="3" customWidth="1"/>
    <col min="14580" max="14580" width="31.85546875" style="3" customWidth="1"/>
    <col min="14581" max="14581" width="14.42578125" style="3" customWidth="1"/>
    <col min="14582" max="14582" width="10.7109375" style="3" customWidth="1"/>
    <col min="14583" max="14585" width="6.28515625" style="3" customWidth="1"/>
    <col min="14586" max="14586" width="38.85546875" style="3" customWidth="1"/>
    <col min="14587" max="14832" width="9.140625" style="3"/>
    <col min="14833" max="14833" width="10.5703125" style="3" customWidth="1"/>
    <col min="14834" max="14834" width="21" style="3" customWidth="1"/>
    <col min="14835" max="14835" width="18" style="3" customWidth="1"/>
    <col min="14836" max="14836" width="31.85546875" style="3" customWidth="1"/>
    <col min="14837" max="14837" width="14.42578125" style="3" customWidth="1"/>
    <col min="14838" max="14838" width="10.7109375" style="3" customWidth="1"/>
    <col min="14839" max="14841" width="6.28515625" style="3" customWidth="1"/>
    <col min="14842" max="14842" width="38.85546875" style="3" customWidth="1"/>
    <col min="14843" max="15088" width="9.140625" style="3"/>
    <col min="15089" max="15089" width="10.5703125" style="3" customWidth="1"/>
    <col min="15090" max="15090" width="21" style="3" customWidth="1"/>
    <col min="15091" max="15091" width="18" style="3" customWidth="1"/>
    <col min="15092" max="15092" width="31.85546875" style="3" customWidth="1"/>
    <col min="15093" max="15093" width="14.42578125" style="3" customWidth="1"/>
    <col min="15094" max="15094" width="10.7109375" style="3" customWidth="1"/>
    <col min="15095" max="15097" width="6.28515625" style="3" customWidth="1"/>
    <col min="15098" max="15098" width="38.85546875" style="3" customWidth="1"/>
    <col min="15099" max="15344" width="9.140625" style="3"/>
    <col min="15345" max="15345" width="10.5703125" style="3" customWidth="1"/>
    <col min="15346" max="15346" width="21" style="3" customWidth="1"/>
    <col min="15347" max="15347" width="18" style="3" customWidth="1"/>
    <col min="15348" max="15348" width="31.85546875" style="3" customWidth="1"/>
    <col min="15349" max="15349" width="14.42578125" style="3" customWidth="1"/>
    <col min="15350" max="15350" width="10.7109375" style="3" customWidth="1"/>
    <col min="15351" max="15353" width="6.28515625" style="3" customWidth="1"/>
    <col min="15354" max="15354" width="38.85546875" style="3" customWidth="1"/>
    <col min="15355" max="15600" width="9.140625" style="3"/>
    <col min="15601" max="15601" width="10.5703125" style="3" customWidth="1"/>
    <col min="15602" max="15602" width="21" style="3" customWidth="1"/>
    <col min="15603" max="15603" width="18" style="3" customWidth="1"/>
    <col min="15604" max="15604" width="31.85546875" style="3" customWidth="1"/>
    <col min="15605" max="15605" width="14.42578125" style="3" customWidth="1"/>
    <col min="15606" max="15606" width="10.7109375" style="3" customWidth="1"/>
    <col min="15607" max="15609" width="6.28515625" style="3" customWidth="1"/>
    <col min="15610" max="15610" width="38.85546875" style="3" customWidth="1"/>
    <col min="15611" max="15856" width="9.140625" style="3"/>
    <col min="15857" max="15857" width="10.5703125" style="3" customWidth="1"/>
    <col min="15858" max="15858" width="21" style="3" customWidth="1"/>
    <col min="15859" max="15859" width="18" style="3" customWidth="1"/>
    <col min="15860" max="15860" width="31.85546875" style="3" customWidth="1"/>
    <col min="15861" max="15861" width="14.42578125" style="3" customWidth="1"/>
    <col min="15862" max="15862" width="10.7109375" style="3" customWidth="1"/>
    <col min="15863" max="15865" width="6.28515625" style="3" customWidth="1"/>
    <col min="15866" max="15866" width="38.85546875" style="3" customWidth="1"/>
    <col min="15867" max="16112" width="9.140625" style="3"/>
    <col min="16113" max="16113" width="10.5703125" style="3" customWidth="1"/>
    <col min="16114" max="16114" width="21" style="3" customWidth="1"/>
    <col min="16115" max="16115" width="18" style="3" customWidth="1"/>
    <col min="16116" max="16116" width="31.85546875" style="3" customWidth="1"/>
    <col min="16117" max="16117" width="14.42578125" style="3" customWidth="1"/>
    <col min="16118" max="16118" width="10.7109375" style="3" customWidth="1"/>
    <col min="16119" max="16121" width="6.28515625" style="3" customWidth="1"/>
    <col min="16122" max="16122" width="38.85546875" style="3" customWidth="1"/>
    <col min="16123" max="16384" width="9.140625" style="3"/>
  </cols>
  <sheetData>
    <row r="1" spans="1:8" ht="15.75" x14ac:dyDescent="0.25">
      <c r="A1" s="55" t="s">
        <v>101</v>
      </c>
      <c r="B1" s="56"/>
      <c r="C1" s="57" t="s">
        <v>119</v>
      </c>
      <c r="D1" s="58"/>
      <c r="E1" s="59"/>
      <c r="F1" s="60"/>
      <c r="G1" s="61"/>
      <c r="H1" s="20"/>
    </row>
    <row r="2" spans="1:8" ht="12.75" x14ac:dyDescent="0.2">
      <c r="A2" s="62" t="s">
        <v>0</v>
      </c>
      <c r="B2" s="63" t="s">
        <v>84</v>
      </c>
      <c r="C2" s="64" t="s">
        <v>110</v>
      </c>
      <c r="D2" s="65" t="s">
        <v>1</v>
      </c>
      <c r="E2" s="66"/>
      <c r="F2" s="66" t="s">
        <v>103</v>
      </c>
      <c r="G2" s="66" t="s">
        <v>103</v>
      </c>
      <c r="H2" s="3"/>
    </row>
    <row r="3" spans="1:8" ht="12.75" x14ac:dyDescent="0.2">
      <c r="A3" s="62"/>
      <c r="B3" s="63"/>
      <c r="C3" s="64" t="s">
        <v>111</v>
      </c>
      <c r="D3" s="65" t="s">
        <v>106</v>
      </c>
      <c r="E3" s="66"/>
      <c r="F3" s="66" t="s">
        <v>115</v>
      </c>
      <c r="G3" s="66" t="s">
        <v>116</v>
      </c>
      <c r="H3" s="3"/>
    </row>
    <row r="4" spans="1:8" ht="12.75" x14ac:dyDescent="0.2">
      <c r="A4" s="1" t="s">
        <v>11</v>
      </c>
      <c r="B4" s="5" t="s">
        <v>12</v>
      </c>
      <c r="C4" s="4" t="s">
        <v>93</v>
      </c>
      <c r="D4" s="2">
        <v>35</v>
      </c>
      <c r="E4" s="4"/>
      <c r="F4" s="4">
        <f>CEILING(D4*0.87,1)</f>
        <v>31</v>
      </c>
      <c r="G4" s="14">
        <f t="shared" ref="G4" si="0">CEILING(D4*0.77,1)</f>
        <v>27</v>
      </c>
      <c r="H4" s="3"/>
    </row>
    <row r="5" spans="1:8" ht="12.75" x14ac:dyDescent="0.2">
      <c r="A5" s="1" t="s">
        <v>13</v>
      </c>
      <c r="B5" s="5" t="s">
        <v>14</v>
      </c>
      <c r="C5" s="4" t="s">
        <v>93</v>
      </c>
      <c r="D5" s="2">
        <v>30</v>
      </c>
      <c r="E5" s="4"/>
      <c r="F5" s="4">
        <f t="shared" ref="F5:F7" si="1">CEILING(D5*0.87,1)</f>
        <v>27</v>
      </c>
      <c r="G5" s="14">
        <f t="shared" ref="G5:G7" si="2">CEILING(D5*0.77,1)</f>
        <v>24</v>
      </c>
      <c r="H5" s="3"/>
    </row>
    <row r="6" spans="1:8" ht="13.5" thickBot="1" x14ac:dyDescent="0.25">
      <c r="A6" s="12" t="s">
        <v>15</v>
      </c>
      <c r="B6" s="23" t="s">
        <v>16</v>
      </c>
      <c r="C6" s="14" t="s">
        <v>93</v>
      </c>
      <c r="D6" s="15">
        <v>45</v>
      </c>
      <c r="E6" s="14"/>
      <c r="F6" s="14">
        <f t="shared" si="1"/>
        <v>40</v>
      </c>
      <c r="G6" s="14">
        <f t="shared" si="2"/>
        <v>35</v>
      </c>
      <c r="H6" s="3"/>
    </row>
    <row r="7" spans="1:8" ht="12.75" customHeight="1" x14ac:dyDescent="0.2">
      <c r="A7" s="26" t="s">
        <v>105</v>
      </c>
      <c r="B7" s="27" t="s">
        <v>112</v>
      </c>
      <c r="C7" s="28" t="s">
        <v>93</v>
      </c>
      <c r="D7" s="29">
        <v>135</v>
      </c>
      <c r="E7" s="28"/>
      <c r="F7" s="28">
        <f t="shared" si="1"/>
        <v>118</v>
      </c>
      <c r="G7" s="35">
        <f t="shared" si="2"/>
        <v>104</v>
      </c>
      <c r="H7" s="3"/>
    </row>
    <row r="8" spans="1:8" ht="12.75" customHeight="1" thickBot="1" x14ac:dyDescent="0.25">
      <c r="A8" s="30" t="s">
        <v>118</v>
      </c>
      <c r="B8" s="31"/>
      <c r="C8" s="32"/>
      <c r="D8" s="33"/>
      <c r="E8" s="32"/>
      <c r="F8" s="32"/>
      <c r="G8" s="34"/>
      <c r="H8" s="3"/>
    </row>
    <row r="9" spans="1:8" ht="12.75" x14ac:dyDescent="0.2">
      <c r="A9" s="16" t="s">
        <v>17</v>
      </c>
      <c r="B9" s="19" t="s">
        <v>18</v>
      </c>
      <c r="C9" s="17" t="s">
        <v>93</v>
      </c>
      <c r="D9" s="18">
        <v>28</v>
      </c>
      <c r="E9" s="17"/>
      <c r="F9" s="17">
        <f t="shared" ref="F9:F57" si="3">CEILING(D9*0.87,1)</f>
        <v>25</v>
      </c>
      <c r="G9" s="25">
        <f t="shared" ref="G9:G57" si="4">CEILING(D9*0.77,1)</f>
        <v>22</v>
      </c>
      <c r="H9" s="3"/>
    </row>
    <row r="10" spans="1:8" ht="12.75" x14ac:dyDescent="0.2">
      <c r="A10" s="1" t="s">
        <v>19</v>
      </c>
      <c r="B10" s="5" t="s">
        <v>20</v>
      </c>
      <c r="C10" s="4" t="s">
        <v>93</v>
      </c>
      <c r="D10" s="2">
        <v>35</v>
      </c>
      <c r="E10" s="4"/>
      <c r="F10" s="4">
        <f t="shared" si="3"/>
        <v>31</v>
      </c>
      <c r="G10" s="14">
        <f t="shared" si="4"/>
        <v>27</v>
      </c>
      <c r="H10" s="3"/>
    </row>
    <row r="11" spans="1:8" ht="12.75" x14ac:dyDescent="0.2">
      <c r="A11" s="1" t="s">
        <v>21</v>
      </c>
      <c r="B11" s="5" t="s">
        <v>22</v>
      </c>
      <c r="C11" s="4" t="s">
        <v>93</v>
      </c>
      <c r="D11" s="2">
        <v>25</v>
      </c>
      <c r="E11" s="4"/>
      <c r="F11" s="4">
        <f t="shared" si="3"/>
        <v>22</v>
      </c>
      <c r="G11" s="14">
        <f t="shared" si="4"/>
        <v>20</v>
      </c>
      <c r="H11" s="3"/>
    </row>
    <row r="12" spans="1:8" ht="12.75" x14ac:dyDescent="0.2">
      <c r="A12" s="1" t="s">
        <v>21</v>
      </c>
      <c r="B12" s="5" t="s">
        <v>23</v>
      </c>
      <c r="C12" s="4" t="s">
        <v>93</v>
      </c>
      <c r="D12" s="2">
        <v>35</v>
      </c>
      <c r="E12" s="4"/>
      <c r="F12" s="4">
        <f t="shared" si="3"/>
        <v>31</v>
      </c>
      <c r="G12" s="14">
        <f t="shared" si="4"/>
        <v>27</v>
      </c>
      <c r="H12" s="3"/>
    </row>
    <row r="13" spans="1:8" ht="12.75" x14ac:dyDescent="0.2">
      <c r="A13" s="1" t="s">
        <v>21</v>
      </c>
      <c r="B13" s="5" t="s">
        <v>117</v>
      </c>
      <c r="C13" s="4" t="s">
        <v>93</v>
      </c>
      <c r="D13" s="2">
        <v>40</v>
      </c>
      <c r="E13" s="4"/>
      <c r="F13" s="4">
        <f t="shared" si="3"/>
        <v>35</v>
      </c>
      <c r="G13" s="14">
        <f t="shared" si="4"/>
        <v>31</v>
      </c>
      <c r="H13" s="3"/>
    </row>
    <row r="14" spans="1:8" ht="12.75" x14ac:dyDescent="0.2">
      <c r="A14" s="1" t="s">
        <v>24</v>
      </c>
      <c r="B14" s="5" t="s">
        <v>25</v>
      </c>
      <c r="C14" s="4" t="s">
        <v>93</v>
      </c>
      <c r="D14" s="2">
        <v>90</v>
      </c>
      <c r="E14" s="4"/>
      <c r="F14" s="4">
        <f t="shared" si="3"/>
        <v>79</v>
      </c>
      <c r="G14" s="14">
        <f t="shared" si="4"/>
        <v>70</v>
      </c>
      <c r="H14" s="3"/>
    </row>
    <row r="15" spans="1:8" ht="12.75" x14ac:dyDescent="0.2">
      <c r="A15" s="1" t="s">
        <v>24</v>
      </c>
      <c r="B15" s="5" t="s">
        <v>26</v>
      </c>
      <c r="C15" s="4" t="s">
        <v>93</v>
      </c>
      <c r="D15" s="2">
        <v>40</v>
      </c>
      <c r="E15" s="4"/>
      <c r="F15" s="4">
        <f t="shared" si="3"/>
        <v>35</v>
      </c>
      <c r="G15" s="14">
        <f t="shared" si="4"/>
        <v>31</v>
      </c>
      <c r="H15" s="3"/>
    </row>
    <row r="16" spans="1:8" ht="12.75" x14ac:dyDescent="0.2">
      <c r="A16" s="1" t="s">
        <v>27</v>
      </c>
      <c r="B16" s="5" t="s">
        <v>87</v>
      </c>
      <c r="C16" s="4" t="s">
        <v>93</v>
      </c>
      <c r="D16" s="2">
        <v>85</v>
      </c>
      <c r="E16" s="4"/>
      <c r="F16" s="4">
        <f t="shared" si="3"/>
        <v>74</v>
      </c>
      <c r="G16" s="14">
        <f t="shared" si="4"/>
        <v>66</v>
      </c>
      <c r="H16" s="3"/>
    </row>
    <row r="17" spans="1:8" ht="12.75" x14ac:dyDescent="0.2">
      <c r="A17" s="1" t="s">
        <v>27</v>
      </c>
      <c r="B17" s="5" t="s">
        <v>104</v>
      </c>
      <c r="C17" s="4" t="s">
        <v>93</v>
      </c>
      <c r="D17" s="2">
        <v>40</v>
      </c>
      <c r="E17" s="4"/>
      <c r="F17" s="4">
        <f t="shared" si="3"/>
        <v>35</v>
      </c>
      <c r="G17" s="14">
        <f t="shared" si="4"/>
        <v>31</v>
      </c>
      <c r="H17" s="3"/>
    </row>
    <row r="18" spans="1:8" ht="12.75" x14ac:dyDescent="0.2">
      <c r="A18" s="1" t="s">
        <v>28</v>
      </c>
      <c r="B18" s="5" t="s">
        <v>29</v>
      </c>
      <c r="C18" s="4" t="s">
        <v>93</v>
      </c>
      <c r="D18" s="2">
        <v>25</v>
      </c>
      <c r="E18" s="4"/>
      <c r="F18" s="4">
        <f t="shared" si="3"/>
        <v>22</v>
      </c>
      <c r="G18" s="14">
        <f t="shared" si="4"/>
        <v>20</v>
      </c>
      <c r="H18" s="3"/>
    </row>
    <row r="19" spans="1:8" ht="12.75" x14ac:dyDescent="0.2">
      <c r="A19" s="1" t="s">
        <v>30</v>
      </c>
      <c r="B19" s="5" t="s">
        <v>29</v>
      </c>
      <c r="C19" s="4" t="s">
        <v>93</v>
      </c>
      <c r="D19" s="2">
        <v>40</v>
      </c>
      <c r="E19" s="4"/>
      <c r="F19" s="4">
        <f t="shared" si="3"/>
        <v>35</v>
      </c>
      <c r="G19" s="14">
        <f t="shared" si="4"/>
        <v>31</v>
      </c>
      <c r="H19" s="3"/>
    </row>
    <row r="20" spans="1:8" ht="12.75" x14ac:dyDescent="0.2">
      <c r="A20" s="1" t="s">
        <v>31</v>
      </c>
      <c r="B20" s="5" t="s">
        <v>18</v>
      </c>
      <c r="C20" s="4" t="s">
        <v>93</v>
      </c>
      <c r="D20" s="2">
        <v>35</v>
      </c>
      <c r="E20" s="4"/>
      <c r="F20" s="4">
        <f t="shared" si="3"/>
        <v>31</v>
      </c>
      <c r="G20" s="14">
        <f t="shared" si="4"/>
        <v>27</v>
      </c>
      <c r="H20" s="3"/>
    </row>
    <row r="21" spans="1:8" ht="12.75" x14ac:dyDescent="0.2">
      <c r="A21" s="1" t="s">
        <v>31</v>
      </c>
      <c r="B21" s="5" t="s">
        <v>12</v>
      </c>
      <c r="C21" s="4" t="s">
        <v>93</v>
      </c>
      <c r="D21" s="2">
        <v>135</v>
      </c>
      <c r="E21" s="4"/>
      <c r="F21" s="4">
        <f t="shared" si="3"/>
        <v>118</v>
      </c>
      <c r="G21" s="14">
        <f t="shared" si="4"/>
        <v>104</v>
      </c>
      <c r="H21" s="3"/>
    </row>
    <row r="22" spans="1:8" ht="12.75" x14ac:dyDescent="0.2">
      <c r="A22" s="1" t="s">
        <v>33</v>
      </c>
      <c r="B22" s="5" t="s">
        <v>34</v>
      </c>
      <c r="C22" s="4" t="s">
        <v>93</v>
      </c>
      <c r="D22" s="2">
        <v>30</v>
      </c>
      <c r="E22" s="4"/>
      <c r="F22" s="4">
        <f t="shared" si="3"/>
        <v>27</v>
      </c>
      <c r="G22" s="14">
        <f t="shared" si="4"/>
        <v>24</v>
      </c>
      <c r="H22" s="3"/>
    </row>
    <row r="23" spans="1:8" ht="12.75" x14ac:dyDescent="0.2">
      <c r="A23" s="1" t="s">
        <v>35</v>
      </c>
      <c r="B23" s="6" t="s">
        <v>2</v>
      </c>
      <c r="C23" s="4" t="s">
        <v>93</v>
      </c>
      <c r="D23" s="2">
        <v>90</v>
      </c>
      <c r="E23" s="4"/>
      <c r="F23" s="4">
        <f t="shared" si="3"/>
        <v>79</v>
      </c>
      <c r="G23" s="14">
        <f t="shared" si="4"/>
        <v>70</v>
      </c>
      <c r="H23" s="3"/>
    </row>
    <row r="24" spans="1:8" ht="12.75" x14ac:dyDescent="0.2">
      <c r="A24" s="1" t="s">
        <v>36</v>
      </c>
      <c r="B24" s="6" t="s">
        <v>3</v>
      </c>
      <c r="C24" s="4" t="s">
        <v>93</v>
      </c>
      <c r="D24" s="2">
        <v>35</v>
      </c>
      <c r="E24" s="4"/>
      <c r="F24" s="4">
        <f t="shared" si="3"/>
        <v>31</v>
      </c>
      <c r="G24" s="14">
        <f t="shared" si="4"/>
        <v>27</v>
      </c>
      <c r="H24" s="3"/>
    </row>
    <row r="25" spans="1:8" ht="12.75" x14ac:dyDescent="0.2">
      <c r="A25" s="1" t="s">
        <v>37</v>
      </c>
      <c r="B25" s="5" t="s">
        <v>12</v>
      </c>
      <c r="C25" s="4" t="s">
        <v>93</v>
      </c>
      <c r="D25" s="2">
        <v>40</v>
      </c>
      <c r="E25" s="4"/>
      <c r="F25" s="4">
        <f t="shared" si="3"/>
        <v>35</v>
      </c>
      <c r="G25" s="14">
        <f t="shared" si="4"/>
        <v>31</v>
      </c>
      <c r="H25" s="3"/>
    </row>
    <row r="26" spans="1:8" ht="12.75" x14ac:dyDescent="0.2">
      <c r="A26" s="1" t="s">
        <v>38</v>
      </c>
      <c r="B26" s="6" t="s">
        <v>3</v>
      </c>
      <c r="C26" s="4" t="s">
        <v>93</v>
      </c>
      <c r="D26" s="2">
        <v>40</v>
      </c>
      <c r="E26" s="4"/>
      <c r="F26" s="4">
        <f t="shared" si="3"/>
        <v>35</v>
      </c>
      <c r="G26" s="14">
        <f t="shared" si="4"/>
        <v>31</v>
      </c>
      <c r="H26" s="3"/>
    </row>
    <row r="27" spans="1:8" ht="12.75" x14ac:dyDescent="0.2">
      <c r="A27" s="1" t="s">
        <v>39</v>
      </c>
      <c r="B27" s="6" t="s">
        <v>2</v>
      </c>
      <c r="C27" s="4" t="s">
        <v>93</v>
      </c>
      <c r="D27" s="2">
        <v>35</v>
      </c>
      <c r="E27" s="4"/>
      <c r="F27" s="4">
        <f t="shared" si="3"/>
        <v>31</v>
      </c>
      <c r="G27" s="14">
        <f t="shared" si="4"/>
        <v>27</v>
      </c>
      <c r="H27" s="3"/>
    </row>
    <row r="28" spans="1:8" ht="12.75" x14ac:dyDescent="0.2">
      <c r="A28" s="1" t="s">
        <v>40</v>
      </c>
      <c r="B28" s="6" t="s">
        <v>3</v>
      </c>
      <c r="C28" s="4" t="s">
        <v>93</v>
      </c>
      <c r="D28" s="2">
        <v>35</v>
      </c>
      <c r="E28" s="4"/>
      <c r="F28" s="4">
        <f t="shared" si="3"/>
        <v>31</v>
      </c>
      <c r="G28" s="14">
        <f t="shared" si="4"/>
        <v>27</v>
      </c>
      <c r="H28" s="3"/>
    </row>
    <row r="29" spans="1:8" ht="12.75" x14ac:dyDescent="0.2">
      <c r="A29" s="1" t="s">
        <v>8</v>
      </c>
      <c r="B29" s="6" t="s">
        <v>3</v>
      </c>
      <c r="C29" s="4" t="s">
        <v>93</v>
      </c>
      <c r="D29" s="2">
        <v>30</v>
      </c>
      <c r="E29" s="4"/>
      <c r="F29" s="4">
        <f t="shared" si="3"/>
        <v>27</v>
      </c>
      <c r="G29" s="14">
        <f t="shared" si="4"/>
        <v>24</v>
      </c>
      <c r="H29" s="3"/>
    </row>
    <row r="30" spans="1:8" ht="12.75" x14ac:dyDescent="0.2">
      <c r="A30" s="1" t="s">
        <v>41</v>
      </c>
      <c r="B30" s="5" t="s">
        <v>42</v>
      </c>
      <c r="C30" s="4" t="s">
        <v>93</v>
      </c>
      <c r="D30" s="2">
        <v>45</v>
      </c>
      <c r="E30" s="4"/>
      <c r="F30" s="4">
        <f t="shared" si="3"/>
        <v>40</v>
      </c>
      <c r="G30" s="14">
        <f t="shared" si="4"/>
        <v>35</v>
      </c>
      <c r="H30" s="3"/>
    </row>
    <row r="31" spans="1:8" ht="12.75" x14ac:dyDescent="0.2">
      <c r="A31" s="1" t="s">
        <v>76</v>
      </c>
      <c r="B31" s="5"/>
      <c r="C31" s="4" t="s">
        <v>93</v>
      </c>
      <c r="D31" s="2">
        <v>120</v>
      </c>
      <c r="E31" s="4"/>
      <c r="F31" s="4">
        <f t="shared" si="3"/>
        <v>105</v>
      </c>
      <c r="G31" s="14">
        <f t="shared" si="4"/>
        <v>93</v>
      </c>
      <c r="H31" s="3"/>
    </row>
    <row r="32" spans="1:8" ht="12.75" x14ac:dyDescent="0.2">
      <c r="A32" s="1" t="s">
        <v>77</v>
      </c>
      <c r="B32" s="5" t="s">
        <v>99</v>
      </c>
      <c r="C32" s="4" t="s">
        <v>93</v>
      </c>
      <c r="D32" s="2">
        <v>120</v>
      </c>
      <c r="E32" s="4"/>
      <c r="F32" s="4">
        <f t="shared" si="3"/>
        <v>105</v>
      </c>
      <c r="G32" s="14">
        <f t="shared" si="4"/>
        <v>93</v>
      </c>
      <c r="H32" s="3"/>
    </row>
    <row r="33" spans="1:8" ht="12.75" x14ac:dyDescent="0.2">
      <c r="A33" s="1" t="s">
        <v>44</v>
      </c>
      <c r="B33" s="5" t="s">
        <v>12</v>
      </c>
      <c r="C33" s="4" t="s">
        <v>93</v>
      </c>
      <c r="D33" s="2">
        <v>40</v>
      </c>
      <c r="E33" s="4"/>
      <c r="F33" s="4">
        <f t="shared" si="3"/>
        <v>35</v>
      </c>
      <c r="G33" s="14">
        <f t="shared" si="4"/>
        <v>31</v>
      </c>
      <c r="H33" s="3"/>
    </row>
    <row r="34" spans="1:8" ht="12.75" x14ac:dyDescent="0.2">
      <c r="A34" s="1" t="s">
        <v>45</v>
      </c>
      <c r="B34" s="5" t="s">
        <v>12</v>
      </c>
      <c r="C34" s="4" t="s">
        <v>93</v>
      </c>
      <c r="D34" s="2">
        <v>40</v>
      </c>
      <c r="E34" s="4"/>
      <c r="F34" s="4">
        <f t="shared" si="3"/>
        <v>35</v>
      </c>
      <c r="G34" s="14">
        <f t="shared" si="4"/>
        <v>31</v>
      </c>
      <c r="H34" s="3"/>
    </row>
    <row r="35" spans="1:8" ht="12.75" x14ac:dyDescent="0.2">
      <c r="A35" s="1" t="s">
        <v>124</v>
      </c>
      <c r="B35" s="5" t="s">
        <v>12</v>
      </c>
      <c r="C35" s="4" t="s">
        <v>93</v>
      </c>
      <c r="D35" s="2">
        <v>95</v>
      </c>
      <c r="E35" s="4"/>
      <c r="F35" s="4">
        <f t="shared" si="3"/>
        <v>83</v>
      </c>
      <c r="G35" s="14">
        <f t="shared" si="4"/>
        <v>74</v>
      </c>
      <c r="H35" s="3"/>
    </row>
    <row r="36" spans="1:8" ht="12.75" x14ac:dyDescent="0.2">
      <c r="A36" s="1" t="s">
        <v>46</v>
      </c>
      <c r="B36" s="5" t="s">
        <v>12</v>
      </c>
      <c r="C36" s="4" t="s">
        <v>93</v>
      </c>
      <c r="D36" s="2">
        <v>40</v>
      </c>
      <c r="E36" s="4"/>
      <c r="F36" s="4">
        <f t="shared" si="3"/>
        <v>35</v>
      </c>
      <c r="G36" s="14">
        <f t="shared" si="4"/>
        <v>31</v>
      </c>
      <c r="H36" s="3"/>
    </row>
    <row r="37" spans="1:8" ht="12.75" x14ac:dyDescent="0.2">
      <c r="A37" s="1" t="s">
        <v>47</v>
      </c>
      <c r="B37" s="5" t="s">
        <v>48</v>
      </c>
      <c r="C37" s="4" t="s">
        <v>93</v>
      </c>
      <c r="D37" s="2">
        <v>115</v>
      </c>
      <c r="E37" s="4"/>
      <c r="F37" s="4">
        <f t="shared" si="3"/>
        <v>101</v>
      </c>
      <c r="G37" s="14">
        <f t="shared" si="4"/>
        <v>89</v>
      </c>
      <c r="H37" s="3"/>
    </row>
    <row r="38" spans="1:8" ht="12.75" x14ac:dyDescent="0.2">
      <c r="A38" s="1" t="s">
        <v>49</v>
      </c>
      <c r="B38" s="5" t="s">
        <v>9</v>
      </c>
      <c r="C38" s="4" t="s">
        <v>93</v>
      </c>
      <c r="D38" s="2">
        <v>35</v>
      </c>
      <c r="E38" s="4"/>
      <c r="F38" s="4">
        <f t="shared" si="3"/>
        <v>31</v>
      </c>
      <c r="G38" s="14">
        <f t="shared" si="4"/>
        <v>27</v>
      </c>
      <c r="H38" s="3"/>
    </row>
    <row r="39" spans="1:8" ht="12.75" x14ac:dyDescent="0.2">
      <c r="A39" s="1" t="s">
        <v>50</v>
      </c>
      <c r="B39" s="5" t="s">
        <v>12</v>
      </c>
      <c r="C39" s="4" t="s">
        <v>93</v>
      </c>
      <c r="D39" s="2">
        <v>40</v>
      </c>
      <c r="E39" s="4"/>
      <c r="F39" s="4">
        <f t="shared" si="3"/>
        <v>35</v>
      </c>
      <c r="G39" s="14">
        <f t="shared" si="4"/>
        <v>31</v>
      </c>
      <c r="H39" s="3"/>
    </row>
    <row r="40" spans="1:8" ht="12.75" x14ac:dyDescent="0.2">
      <c r="A40" s="1" t="s">
        <v>51</v>
      </c>
      <c r="B40" s="5" t="s">
        <v>52</v>
      </c>
      <c r="C40" s="4" t="s">
        <v>93</v>
      </c>
      <c r="D40" s="2">
        <v>25</v>
      </c>
      <c r="E40" s="4"/>
      <c r="F40" s="4">
        <f t="shared" si="3"/>
        <v>22</v>
      </c>
      <c r="G40" s="14">
        <f t="shared" si="4"/>
        <v>20</v>
      </c>
      <c r="H40" s="3"/>
    </row>
    <row r="41" spans="1:8" ht="13.5" thickBot="1" x14ac:dyDescent="0.25">
      <c r="A41" s="12" t="s">
        <v>53</v>
      </c>
      <c r="B41" s="13" t="s">
        <v>3</v>
      </c>
      <c r="C41" s="14" t="s">
        <v>93</v>
      </c>
      <c r="D41" s="15">
        <v>40</v>
      </c>
      <c r="E41" s="14"/>
      <c r="F41" s="14">
        <f t="shared" si="3"/>
        <v>35</v>
      </c>
      <c r="G41" s="14">
        <f t="shared" si="4"/>
        <v>31</v>
      </c>
      <c r="H41" s="3"/>
    </row>
    <row r="42" spans="1:8" ht="12.75" thickBot="1" x14ac:dyDescent="0.25">
      <c r="A42" s="70" t="s">
        <v>85</v>
      </c>
      <c r="B42" s="67"/>
      <c r="C42" s="67"/>
      <c r="D42" s="67"/>
      <c r="E42" s="67"/>
      <c r="F42" s="68"/>
      <c r="G42" s="69"/>
      <c r="H42" s="3"/>
    </row>
    <row r="43" spans="1:8" ht="12.75" x14ac:dyDescent="0.2">
      <c r="A43" s="16" t="s">
        <v>88</v>
      </c>
      <c r="B43" s="21" t="s">
        <v>89</v>
      </c>
      <c r="C43" s="17" t="s">
        <v>94</v>
      </c>
      <c r="D43" s="18">
        <v>35</v>
      </c>
      <c r="E43" s="17"/>
      <c r="F43" s="17">
        <f t="shared" si="3"/>
        <v>31</v>
      </c>
      <c r="G43" s="25">
        <f t="shared" si="4"/>
        <v>27</v>
      </c>
      <c r="H43" s="3"/>
    </row>
    <row r="44" spans="1:8" ht="12.75" x14ac:dyDescent="0.2">
      <c r="A44" s="11" t="s">
        <v>57</v>
      </c>
      <c r="B44" s="5" t="s">
        <v>12</v>
      </c>
      <c r="C44" s="4" t="s">
        <v>94</v>
      </c>
      <c r="D44" s="2">
        <v>45</v>
      </c>
      <c r="E44" s="4"/>
      <c r="F44" s="4">
        <f t="shared" si="3"/>
        <v>40</v>
      </c>
      <c r="G44" s="14">
        <f t="shared" si="4"/>
        <v>35</v>
      </c>
      <c r="H44" s="3"/>
    </row>
    <row r="45" spans="1:8" ht="12.75" x14ac:dyDescent="0.2">
      <c r="A45" s="11" t="s">
        <v>90</v>
      </c>
      <c r="B45" s="5" t="s">
        <v>3</v>
      </c>
      <c r="C45" s="4" t="s">
        <v>94</v>
      </c>
      <c r="D45" s="2">
        <v>35</v>
      </c>
      <c r="E45" s="4"/>
      <c r="F45" s="4">
        <f t="shared" si="3"/>
        <v>31</v>
      </c>
      <c r="G45" s="14">
        <f t="shared" si="4"/>
        <v>27</v>
      </c>
      <c r="H45" s="3"/>
    </row>
    <row r="46" spans="1:8" ht="12.75" x14ac:dyDescent="0.2">
      <c r="A46" s="11" t="s">
        <v>59</v>
      </c>
      <c r="B46" s="5" t="s">
        <v>58</v>
      </c>
      <c r="C46" s="4" t="s">
        <v>94</v>
      </c>
      <c r="D46" s="2">
        <v>33</v>
      </c>
      <c r="E46" s="4"/>
      <c r="F46" s="4">
        <f t="shared" si="3"/>
        <v>29</v>
      </c>
      <c r="G46" s="14">
        <f t="shared" si="4"/>
        <v>26</v>
      </c>
      <c r="H46" s="3"/>
    </row>
    <row r="47" spans="1:8" ht="12.75" x14ac:dyDescent="0.2">
      <c r="A47" s="11" t="s">
        <v>60</v>
      </c>
      <c r="B47" s="5" t="s">
        <v>100</v>
      </c>
      <c r="C47" s="4" t="s">
        <v>93</v>
      </c>
      <c r="D47" s="2">
        <v>17</v>
      </c>
      <c r="E47" s="4"/>
      <c r="F47" s="4">
        <f t="shared" si="3"/>
        <v>15</v>
      </c>
      <c r="G47" s="14">
        <f t="shared" si="4"/>
        <v>14</v>
      </c>
      <c r="H47" s="3"/>
    </row>
    <row r="48" spans="1:8" ht="12.75" x14ac:dyDescent="0.2">
      <c r="A48" s="11" t="s">
        <v>60</v>
      </c>
      <c r="B48" s="5" t="s">
        <v>61</v>
      </c>
      <c r="C48" s="4" t="s">
        <v>93</v>
      </c>
      <c r="D48" s="2">
        <v>25</v>
      </c>
      <c r="E48" s="4"/>
      <c r="F48" s="4">
        <f t="shared" si="3"/>
        <v>22</v>
      </c>
      <c r="G48" s="14">
        <f t="shared" si="4"/>
        <v>20</v>
      </c>
      <c r="H48" s="3"/>
    </row>
    <row r="49" spans="1:8" ht="12.75" x14ac:dyDescent="0.2">
      <c r="A49" s="11" t="s">
        <v>62</v>
      </c>
      <c r="B49" s="5" t="s">
        <v>12</v>
      </c>
      <c r="C49" s="4" t="s">
        <v>93</v>
      </c>
      <c r="D49" s="2">
        <v>39</v>
      </c>
      <c r="E49" s="4"/>
      <c r="F49" s="4">
        <f t="shared" si="3"/>
        <v>34</v>
      </c>
      <c r="G49" s="14">
        <f t="shared" si="4"/>
        <v>31</v>
      </c>
      <c r="H49" s="3"/>
    </row>
    <row r="50" spans="1:8" ht="12.75" x14ac:dyDescent="0.2">
      <c r="A50" s="11" t="s">
        <v>63</v>
      </c>
      <c r="B50" s="5" t="s">
        <v>12</v>
      </c>
      <c r="C50" s="4" t="s">
        <v>93</v>
      </c>
      <c r="D50" s="2">
        <v>45</v>
      </c>
      <c r="E50" s="4"/>
      <c r="F50" s="4">
        <f t="shared" si="3"/>
        <v>40</v>
      </c>
      <c r="G50" s="14">
        <f t="shared" si="4"/>
        <v>35</v>
      </c>
      <c r="H50" s="3"/>
    </row>
    <row r="51" spans="1:8" ht="12.75" x14ac:dyDescent="0.2">
      <c r="A51" s="11" t="s">
        <v>64</v>
      </c>
      <c r="B51" s="5" t="s">
        <v>65</v>
      </c>
      <c r="C51" s="4" t="s">
        <v>95</v>
      </c>
      <c r="D51" s="2">
        <v>25</v>
      </c>
      <c r="E51" s="4"/>
      <c r="F51" s="4">
        <f t="shared" si="3"/>
        <v>22</v>
      </c>
      <c r="G51" s="14">
        <f t="shared" si="4"/>
        <v>20</v>
      </c>
      <c r="H51" s="3"/>
    </row>
    <row r="52" spans="1:8" ht="12.75" x14ac:dyDescent="0.2">
      <c r="A52" s="11" t="s">
        <v>113</v>
      </c>
      <c r="B52" s="5" t="s">
        <v>12</v>
      </c>
      <c r="C52" s="4" t="s">
        <v>93</v>
      </c>
      <c r="D52" s="2">
        <v>45</v>
      </c>
      <c r="E52" s="4"/>
      <c r="F52" s="4">
        <f t="shared" si="3"/>
        <v>40</v>
      </c>
      <c r="G52" s="14">
        <f t="shared" si="4"/>
        <v>35</v>
      </c>
      <c r="H52" s="3"/>
    </row>
    <row r="53" spans="1:8" ht="13.5" thickBot="1" x14ac:dyDescent="0.25">
      <c r="A53" s="22" t="s">
        <v>66</v>
      </c>
      <c r="B53" s="23" t="s">
        <v>3</v>
      </c>
      <c r="C53" s="14" t="s">
        <v>94</v>
      </c>
      <c r="D53" s="15">
        <v>33</v>
      </c>
      <c r="E53" s="14"/>
      <c r="F53" s="14">
        <f t="shared" si="3"/>
        <v>29</v>
      </c>
      <c r="G53" s="14">
        <f t="shared" si="4"/>
        <v>26</v>
      </c>
      <c r="H53" s="3"/>
    </row>
    <row r="54" spans="1:8" ht="13.5" thickBot="1" x14ac:dyDescent="0.25">
      <c r="A54" s="53" t="s">
        <v>86</v>
      </c>
      <c r="B54" s="78"/>
      <c r="C54" s="42"/>
      <c r="D54" s="79"/>
      <c r="E54" s="42"/>
      <c r="F54" s="42"/>
      <c r="G54" s="80"/>
      <c r="H54" s="3"/>
    </row>
    <row r="55" spans="1:8" ht="12.75" customHeight="1" x14ac:dyDescent="0.2">
      <c r="A55" s="84" t="s">
        <v>105</v>
      </c>
      <c r="B55" s="41" t="s">
        <v>112</v>
      </c>
      <c r="C55" s="71" t="s">
        <v>108</v>
      </c>
      <c r="D55" s="72">
        <v>199</v>
      </c>
      <c r="E55" s="71"/>
      <c r="F55" s="71">
        <f t="shared" si="3"/>
        <v>174</v>
      </c>
      <c r="G55" s="73">
        <f t="shared" si="4"/>
        <v>154</v>
      </c>
      <c r="H55" s="3"/>
    </row>
    <row r="56" spans="1:8" ht="12.75" customHeight="1" thickBot="1" x14ac:dyDescent="0.25">
      <c r="A56" s="85" t="s">
        <v>120</v>
      </c>
      <c r="B56" s="48"/>
      <c r="C56" s="86"/>
      <c r="D56" s="75"/>
      <c r="E56" s="74"/>
      <c r="F56" s="76"/>
      <c r="G56" s="77"/>
      <c r="H56" s="3"/>
    </row>
    <row r="57" spans="1:8" ht="12.75" customHeight="1" x14ac:dyDescent="0.2">
      <c r="A57" s="87" t="s">
        <v>105</v>
      </c>
      <c r="B57" s="36" t="s">
        <v>112</v>
      </c>
      <c r="C57" s="81" t="s">
        <v>114</v>
      </c>
      <c r="D57" s="82">
        <v>280</v>
      </c>
      <c r="E57" s="81"/>
      <c r="F57" s="81">
        <f t="shared" si="3"/>
        <v>244</v>
      </c>
      <c r="G57" s="83">
        <f t="shared" si="4"/>
        <v>216</v>
      </c>
      <c r="H57" s="3"/>
    </row>
    <row r="58" spans="1:8" ht="12.75" customHeight="1" thickBot="1" x14ac:dyDescent="0.25">
      <c r="A58" s="85" t="s">
        <v>120</v>
      </c>
      <c r="B58" s="48"/>
      <c r="C58" s="86"/>
      <c r="D58" s="75"/>
      <c r="E58" s="74"/>
      <c r="F58" s="76"/>
      <c r="G58" s="77"/>
      <c r="H58" s="3"/>
    </row>
    <row r="59" spans="1:8" ht="12.75" x14ac:dyDescent="0.2">
      <c r="A59" s="16" t="s">
        <v>19</v>
      </c>
      <c r="B59" s="19" t="s">
        <v>67</v>
      </c>
      <c r="C59" s="17" t="s">
        <v>6</v>
      </c>
      <c r="D59" s="18">
        <v>199</v>
      </c>
      <c r="E59" s="17"/>
      <c r="F59" s="17">
        <f t="shared" ref="F59:F78" si="5">CEILING(D59*0.87,1)</f>
        <v>174</v>
      </c>
      <c r="G59" s="25">
        <f t="shared" ref="G59:G78" si="6">CEILING(D59*0.77,1)</f>
        <v>154</v>
      </c>
      <c r="H59" s="3"/>
    </row>
    <row r="60" spans="1:8" ht="12.75" x14ac:dyDescent="0.2">
      <c r="A60" s="1" t="s">
        <v>24</v>
      </c>
      <c r="B60" s="5" t="s">
        <v>68</v>
      </c>
      <c r="C60" s="4" t="s">
        <v>6</v>
      </c>
      <c r="D60" s="18">
        <v>199</v>
      </c>
      <c r="E60" s="4"/>
      <c r="F60" s="4">
        <f t="shared" si="5"/>
        <v>174</v>
      </c>
      <c r="G60" s="14">
        <f t="shared" si="6"/>
        <v>154</v>
      </c>
      <c r="H60" s="3"/>
    </row>
    <row r="61" spans="1:8" ht="12.75" x14ac:dyDescent="0.2">
      <c r="A61" s="1" t="s">
        <v>91</v>
      </c>
      <c r="B61" s="5" t="s">
        <v>92</v>
      </c>
      <c r="C61" s="4" t="s">
        <v>6</v>
      </c>
      <c r="D61" s="18">
        <v>199</v>
      </c>
      <c r="E61" s="4"/>
      <c r="F61" s="4">
        <f t="shared" si="5"/>
        <v>174</v>
      </c>
      <c r="G61" s="14">
        <f t="shared" si="6"/>
        <v>154</v>
      </c>
      <c r="H61" s="3"/>
    </row>
    <row r="62" spans="1:8" ht="12.75" x14ac:dyDescent="0.2">
      <c r="A62" s="1" t="s">
        <v>97</v>
      </c>
      <c r="B62" s="5" t="s">
        <v>5</v>
      </c>
      <c r="C62" s="4" t="s">
        <v>98</v>
      </c>
      <c r="D62" s="18">
        <v>199</v>
      </c>
      <c r="E62" s="4"/>
      <c r="F62" s="4">
        <f t="shared" si="5"/>
        <v>174</v>
      </c>
      <c r="G62" s="14">
        <f t="shared" si="6"/>
        <v>154</v>
      </c>
      <c r="H62" s="3"/>
    </row>
    <row r="63" spans="1:8" ht="12.75" x14ac:dyDescent="0.2">
      <c r="A63" s="1" t="s">
        <v>107</v>
      </c>
      <c r="B63" s="5" t="s">
        <v>69</v>
      </c>
      <c r="C63" s="4" t="s">
        <v>6</v>
      </c>
      <c r="D63" s="18">
        <v>199</v>
      </c>
      <c r="E63" s="4"/>
      <c r="F63" s="4">
        <f t="shared" si="5"/>
        <v>174</v>
      </c>
      <c r="G63" s="14">
        <f t="shared" si="6"/>
        <v>154</v>
      </c>
      <c r="H63" s="3"/>
    </row>
    <row r="64" spans="1:8" ht="12.75" x14ac:dyDescent="0.2">
      <c r="A64" s="1" t="s">
        <v>70</v>
      </c>
      <c r="B64" s="5" t="s">
        <v>71</v>
      </c>
      <c r="C64" s="4" t="s">
        <v>4</v>
      </c>
      <c r="D64" s="2">
        <v>90</v>
      </c>
      <c r="E64" s="4"/>
      <c r="F64" s="4">
        <f t="shared" si="5"/>
        <v>79</v>
      </c>
      <c r="G64" s="14">
        <f t="shared" si="6"/>
        <v>70</v>
      </c>
      <c r="H64" s="3"/>
    </row>
    <row r="65" spans="1:8" ht="12.75" x14ac:dyDescent="0.2">
      <c r="A65" s="1" t="s">
        <v>32</v>
      </c>
      <c r="B65" s="5" t="s">
        <v>72</v>
      </c>
      <c r="C65" s="4" t="s">
        <v>6</v>
      </c>
      <c r="D65" s="2">
        <v>199</v>
      </c>
      <c r="E65" s="4"/>
      <c r="F65" s="4">
        <f t="shared" si="5"/>
        <v>174</v>
      </c>
      <c r="G65" s="14">
        <f t="shared" si="6"/>
        <v>154</v>
      </c>
      <c r="H65" s="3"/>
    </row>
    <row r="66" spans="1:8" ht="12.75" x14ac:dyDescent="0.2">
      <c r="A66" s="1" t="s">
        <v>73</v>
      </c>
      <c r="B66" s="6" t="s">
        <v>5</v>
      </c>
      <c r="C66" s="4" t="s">
        <v>6</v>
      </c>
      <c r="D66" s="2">
        <v>199</v>
      </c>
      <c r="E66" s="4"/>
      <c r="F66" s="4">
        <f t="shared" si="5"/>
        <v>174</v>
      </c>
      <c r="G66" s="14">
        <f t="shared" si="6"/>
        <v>154</v>
      </c>
      <c r="H66" s="3"/>
    </row>
    <row r="67" spans="1:8" ht="12.75" x14ac:dyDescent="0.2">
      <c r="A67" s="1" t="s">
        <v>74</v>
      </c>
      <c r="B67" s="5" t="s">
        <v>75</v>
      </c>
      <c r="C67" s="4" t="s">
        <v>6</v>
      </c>
      <c r="D67" s="2">
        <v>199</v>
      </c>
      <c r="E67" s="4"/>
      <c r="F67" s="4">
        <f t="shared" si="5"/>
        <v>174</v>
      </c>
      <c r="G67" s="14">
        <f t="shared" si="6"/>
        <v>154</v>
      </c>
      <c r="H67" s="3"/>
    </row>
    <row r="68" spans="1:8" ht="12.75" x14ac:dyDescent="0.2">
      <c r="A68" s="1" t="s">
        <v>35</v>
      </c>
      <c r="B68" s="5"/>
      <c r="C68" s="4" t="s">
        <v>98</v>
      </c>
      <c r="D68" s="2">
        <v>160</v>
      </c>
      <c r="E68" s="4"/>
      <c r="F68" s="4">
        <f t="shared" si="5"/>
        <v>140</v>
      </c>
      <c r="G68" s="14">
        <f t="shared" si="6"/>
        <v>124</v>
      </c>
      <c r="H68" s="3"/>
    </row>
    <row r="69" spans="1:8" ht="12.75" x14ac:dyDescent="0.2">
      <c r="A69" s="1" t="s">
        <v>43</v>
      </c>
      <c r="B69" s="6" t="s">
        <v>109</v>
      </c>
      <c r="C69" s="4" t="s">
        <v>6</v>
      </c>
      <c r="D69" s="2">
        <v>160</v>
      </c>
      <c r="E69" s="4"/>
      <c r="F69" s="4">
        <f t="shared" si="5"/>
        <v>140</v>
      </c>
      <c r="G69" s="14">
        <f t="shared" si="6"/>
        <v>124</v>
      </c>
      <c r="H69" s="3"/>
    </row>
    <row r="70" spans="1:8" ht="12.75" x14ac:dyDescent="0.2">
      <c r="A70" s="1" t="s">
        <v>76</v>
      </c>
      <c r="B70" s="5" t="s">
        <v>12</v>
      </c>
      <c r="C70" s="4" t="s">
        <v>6</v>
      </c>
      <c r="D70" s="2">
        <v>199</v>
      </c>
      <c r="E70" s="4"/>
      <c r="F70" s="4">
        <f t="shared" si="5"/>
        <v>174</v>
      </c>
      <c r="G70" s="14">
        <f t="shared" si="6"/>
        <v>154</v>
      </c>
      <c r="H70" s="3"/>
    </row>
    <row r="71" spans="1:8" ht="12.75" x14ac:dyDescent="0.2">
      <c r="A71" s="1" t="s">
        <v>77</v>
      </c>
      <c r="B71" s="5" t="s">
        <v>99</v>
      </c>
      <c r="C71" s="4" t="s">
        <v>121</v>
      </c>
      <c r="D71" s="2">
        <v>199</v>
      </c>
      <c r="E71" s="4"/>
      <c r="F71" s="4">
        <f t="shared" si="5"/>
        <v>174</v>
      </c>
      <c r="G71" s="14">
        <f t="shared" si="6"/>
        <v>154</v>
      </c>
      <c r="H71" s="3"/>
    </row>
    <row r="72" spans="1:8" ht="12.75" x14ac:dyDescent="0.2">
      <c r="A72" s="1" t="s">
        <v>77</v>
      </c>
      <c r="B72" s="5" t="s">
        <v>78</v>
      </c>
      <c r="C72" s="4" t="s">
        <v>121</v>
      </c>
      <c r="D72" s="2">
        <v>220</v>
      </c>
      <c r="E72" s="4"/>
      <c r="F72" s="4">
        <f t="shared" si="5"/>
        <v>192</v>
      </c>
      <c r="G72" s="14">
        <f t="shared" si="6"/>
        <v>170</v>
      </c>
      <c r="H72" s="3"/>
    </row>
    <row r="73" spans="1:8" ht="12.75" x14ac:dyDescent="0.2">
      <c r="A73" s="1" t="s">
        <v>79</v>
      </c>
      <c r="B73" s="5" t="s">
        <v>80</v>
      </c>
      <c r="C73" s="4" t="s">
        <v>6</v>
      </c>
      <c r="D73" s="2">
        <v>250</v>
      </c>
      <c r="E73" s="4"/>
      <c r="F73" s="4">
        <f t="shared" si="5"/>
        <v>218</v>
      </c>
      <c r="G73" s="14">
        <f t="shared" si="6"/>
        <v>193</v>
      </c>
      <c r="H73" s="3"/>
    </row>
    <row r="74" spans="1:8" ht="12.75" x14ac:dyDescent="0.2">
      <c r="A74" s="1" t="s">
        <v>10</v>
      </c>
      <c r="B74" s="5" t="s">
        <v>81</v>
      </c>
      <c r="C74" s="4" t="s">
        <v>6</v>
      </c>
      <c r="D74" s="2">
        <v>199</v>
      </c>
      <c r="E74" s="4"/>
      <c r="F74" s="4">
        <f t="shared" si="5"/>
        <v>174</v>
      </c>
      <c r="G74" s="14">
        <f t="shared" si="6"/>
        <v>154</v>
      </c>
      <c r="H74" s="3"/>
    </row>
    <row r="75" spans="1:8" ht="12.75" x14ac:dyDescent="0.2">
      <c r="A75" s="1" t="s">
        <v>82</v>
      </c>
      <c r="B75" s="5" t="s">
        <v>7</v>
      </c>
      <c r="C75" s="4" t="s">
        <v>6</v>
      </c>
      <c r="D75" s="2">
        <v>199</v>
      </c>
      <c r="E75" s="4"/>
      <c r="F75" s="4">
        <f t="shared" si="5"/>
        <v>174</v>
      </c>
      <c r="G75" s="14">
        <f t="shared" si="6"/>
        <v>154</v>
      </c>
      <c r="H75" s="3"/>
    </row>
    <row r="76" spans="1:8" ht="12.75" x14ac:dyDescent="0.2">
      <c r="A76" s="1" t="s">
        <v>83</v>
      </c>
      <c r="B76" s="5" t="s">
        <v>7</v>
      </c>
      <c r="C76" s="4" t="s">
        <v>6</v>
      </c>
      <c r="D76" s="2">
        <v>199</v>
      </c>
      <c r="E76" s="4"/>
      <c r="F76" s="4">
        <f t="shared" si="5"/>
        <v>174</v>
      </c>
      <c r="G76" s="14">
        <f t="shared" si="6"/>
        <v>154</v>
      </c>
      <c r="H76" s="3"/>
    </row>
    <row r="77" spans="1:8" ht="12.75" x14ac:dyDescent="0.2">
      <c r="A77" s="1" t="s">
        <v>96</v>
      </c>
      <c r="B77" s="5" t="s">
        <v>54</v>
      </c>
      <c r="C77" s="4" t="s">
        <v>55</v>
      </c>
      <c r="D77" s="2">
        <v>660</v>
      </c>
      <c r="E77" s="4"/>
      <c r="F77" s="4">
        <f t="shared" si="5"/>
        <v>575</v>
      </c>
      <c r="G77" s="14">
        <f t="shared" si="6"/>
        <v>509</v>
      </c>
      <c r="H77" s="3"/>
    </row>
    <row r="78" spans="1:8" ht="13.5" thickBot="1" x14ac:dyDescent="0.25">
      <c r="A78" s="12" t="s">
        <v>96</v>
      </c>
      <c r="B78" s="23" t="s">
        <v>54</v>
      </c>
      <c r="C78" s="14" t="s">
        <v>56</v>
      </c>
      <c r="D78" s="15">
        <v>550</v>
      </c>
      <c r="E78" s="14"/>
      <c r="F78" s="14">
        <f t="shared" si="5"/>
        <v>479</v>
      </c>
      <c r="G78" s="14">
        <f t="shared" si="6"/>
        <v>424</v>
      </c>
      <c r="H78" s="3"/>
    </row>
    <row r="79" spans="1:8" x14ac:dyDescent="0.25">
      <c r="A79" s="40" t="s">
        <v>102</v>
      </c>
      <c r="B79" s="41"/>
      <c r="C79" s="42"/>
      <c r="D79" s="43"/>
      <c r="E79" s="44"/>
      <c r="F79" s="44"/>
      <c r="G79" s="45"/>
      <c r="H79" s="24"/>
    </row>
    <row r="80" spans="1:8" x14ac:dyDescent="0.25">
      <c r="A80" s="46" t="s">
        <v>123</v>
      </c>
      <c r="B80" s="36"/>
      <c r="C80" s="37"/>
      <c r="D80" s="38"/>
      <c r="E80" s="39"/>
      <c r="F80" s="39"/>
      <c r="G80" s="47"/>
      <c r="H80" s="24"/>
    </row>
    <row r="81" spans="1:8" ht="15.75" thickBot="1" x14ac:dyDescent="0.3">
      <c r="A81" s="54" t="s">
        <v>122</v>
      </c>
      <c r="B81" s="48"/>
      <c r="C81" s="49"/>
      <c r="D81" s="50"/>
      <c r="E81" s="51"/>
      <c r="F81" s="51"/>
      <c r="G81" s="52"/>
      <c r="H81" s="24"/>
    </row>
    <row r="82" spans="1:8" x14ac:dyDescent="0.25">
      <c r="H82" s="24"/>
    </row>
    <row r="83" spans="1:8" x14ac:dyDescent="0.25">
      <c r="H83" s="24"/>
    </row>
  </sheetData>
  <pageMargins left="0.22" right="0.15748031496062992" top="0.43" bottom="0.15748031496062992" header="0.31496062992125984" footer="0.19685039370078741"/>
  <pageSetup paperSize="9" scale="13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="130" zoomScaleNormal="130" workbookViewId="0">
      <selection activeCell="M12" sqref="M12"/>
    </sheetView>
  </sheetViews>
  <sheetFormatPr defaultRowHeight="15" x14ac:dyDescent="0.25"/>
  <cols>
    <col min="1" max="1" width="20.140625" style="7" customWidth="1"/>
    <col min="2" max="2" width="23.7109375" style="114" customWidth="1"/>
    <col min="3" max="3" width="7.42578125" style="9" customWidth="1"/>
    <col min="4" max="4" width="11.7109375" style="7" customWidth="1"/>
    <col min="5" max="5" width="0.5703125" style="10" customWidth="1"/>
    <col min="6" max="6" width="7.7109375" style="10" customWidth="1"/>
    <col min="7" max="7" width="7" style="10" customWidth="1"/>
    <col min="8" max="8" width="3.140625" customWidth="1"/>
    <col min="9" max="208" width="9.140625" style="3"/>
    <col min="209" max="209" width="10.5703125" style="3" customWidth="1"/>
    <col min="210" max="210" width="21" style="3" customWidth="1"/>
    <col min="211" max="211" width="18" style="3" customWidth="1"/>
    <col min="212" max="212" width="31.85546875" style="3" customWidth="1"/>
    <col min="213" max="213" width="14.42578125" style="3" customWidth="1"/>
    <col min="214" max="214" width="10.7109375" style="3" customWidth="1"/>
    <col min="215" max="217" width="6.28515625" style="3" customWidth="1"/>
    <col min="218" max="218" width="38.85546875" style="3" customWidth="1"/>
    <col min="219" max="464" width="9.140625" style="3"/>
    <col min="465" max="465" width="10.5703125" style="3" customWidth="1"/>
    <col min="466" max="466" width="21" style="3" customWidth="1"/>
    <col min="467" max="467" width="18" style="3" customWidth="1"/>
    <col min="468" max="468" width="31.85546875" style="3" customWidth="1"/>
    <col min="469" max="469" width="14.42578125" style="3" customWidth="1"/>
    <col min="470" max="470" width="10.7109375" style="3" customWidth="1"/>
    <col min="471" max="473" width="6.28515625" style="3" customWidth="1"/>
    <col min="474" max="474" width="38.85546875" style="3" customWidth="1"/>
    <col min="475" max="720" width="9.140625" style="3"/>
    <col min="721" max="721" width="10.5703125" style="3" customWidth="1"/>
    <col min="722" max="722" width="21" style="3" customWidth="1"/>
    <col min="723" max="723" width="18" style="3" customWidth="1"/>
    <col min="724" max="724" width="31.85546875" style="3" customWidth="1"/>
    <col min="725" max="725" width="14.42578125" style="3" customWidth="1"/>
    <col min="726" max="726" width="10.7109375" style="3" customWidth="1"/>
    <col min="727" max="729" width="6.28515625" style="3" customWidth="1"/>
    <col min="730" max="730" width="38.85546875" style="3" customWidth="1"/>
    <col min="731" max="976" width="9.140625" style="3"/>
    <col min="977" max="977" width="10.5703125" style="3" customWidth="1"/>
    <col min="978" max="978" width="21" style="3" customWidth="1"/>
    <col min="979" max="979" width="18" style="3" customWidth="1"/>
    <col min="980" max="980" width="31.85546875" style="3" customWidth="1"/>
    <col min="981" max="981" width="14.42578125" style="3" customWidth="1"/>
    <col min="982" max="982" width="10.7109375" style="3" customWidth="1"/>
    <col min="983" max="985" width="6.28515625" style="3" customWidth="1"/>
    <col min="986" max="986" width="38.85546875" style="3" customWidth="1"/>
    <col min="987" max="1232" width="9.140625" style="3"/>
    <col min="1233" max="1233" width="10.5703125" style="3" customWidth="1"/>
    <col min="1234" max="1234" width="21" style="3" customWidth="1"/>
    <col min="1235" max="1235" width="18" style="3" customWidth="1"/>
    <col min="1236" max="1236" width="31.85546875" style="3" customWidth="1"/>
    <col min="1237" max="1237" width="14.42578125" style="3" customWidth="1"/>
    <col min="1238" max="1238" width="10.7109375" style="3" customWidth="1"/>
    <col min="1239" max="1241" width="6.28515625" style="3" customWidth="1"/>
    <col min="1242" max="1242" width="38.85546875" style="3" customWidth="1"/>
    <col min="1243" max="1488" width="9.140625" style="3"/>
    <col min="1489" max="1489" width="10.5703125" style="3" customWidth="1"/>
    <col min="1490" max="1490" width="21" style="3" customWidth="1"/>
    <col min="1491" max="1491" width="18" style="3" customWidth="1"/>
    <col min="1492" max="1492" width="31.85546875" style="3" customWidth="1"/>
    <col min="1493" max="1493" width="14.42578125" style="3" customWidth="1"/>
    <col min="1494" max="1494" width="10.7109375" style="3" customWidth="1"/>
    <col min="1495" max="1497" width="6.28515625" style="3" customWidth="1"/>
    <col min="1498" max="1498" width="38.85546875" style="3" customWidth="1"/>
    <col min="1499" max="1744" width="9.140625" style="3"/>
    <col min="1745" max="1745" width="10.5703125" style="3" customWidth="1"/>
    <col min="1746" max="1746" width="21" style="3" customWidth="1"/>
    <col min="1747" max="1747" width="18" style="3" customWidth="1"/>
    <col min="1748" max="1748" width="31.85546875" style="3" customWidth="1"/>
    <col min="1749" max="1749" width="14.42578125" style="3" customWidth="1"/>
    <col min="1750" max="1750" width="10.7109375" style="3" customWidth="1"/>
    <col min="1751" max="1753" width="6.28515625" style="3" customWidth="1"/>
    <col min="1754" max="1754" width="38.85546875" style="3" customWidth="1"/>
    <col min="1755" max="2000" width="9.140625" style="3"/>
    <col min="2001" max="2001" width="10.5703125" style="3" customWidth="1"/>
    <col min="2002" max="2002" width="21" style="3" customWidth="1"/>
    <col min="2003" max="2003" width="18" style="3" customWidth="1"/>
    <col min="2004" max="2004" width="31.85546875" style="3" customWidth="1"/>
    <col min="2005" max="2005" width="14.42578125" style="3" customWidth="1"/>
    <col min="2006" max="2006" width="10.7109375" style="3" customWidth="1"/>
    <col min="2007" max="2009" width="6.28515625" style="3" customWidth="1"/>
    <col min="2010" max="2010" width="38.85546875" style="3" customWidth="1"/>
    <col min="2011" max="2256" width="9.140625" style="3"/>
    <col min="2257" max="2257" width="10.5703125" style="3" customWidth="1"/>
    <col min="2258" max="2258" width="21" style="3" customWidth="1"/>
    <col min="2259" max="2259" width="18" style="3" customWidth="1"/>
    <col min="2260" max="2260" width="31.85546875" style="3" customWidth="1"/>
    <col min="2261" max="2261" width="14.42578125" style="3" customWidth="1"/>
    <col min="2262" max="2262" width="10.7109375" style="3" customWidth="1"/>
    <col min="2263" max="2265" width="6.28515625" style="3" customWidth="1"/>
    <col min="2266" max="2266" width="38.85546875" style="3" customWidth="1"/>
    <col min="2267" max="2512" width="9.140625" style="3"/>
    <col min="2513" max="2513" width="10.5703125" style="3" customWidth="1"/>
    <col min="2514" max="2514" width="21" style="3" customWidth="1"/>
    <col min="2515" max="2515" width="18" style="3" customWidth="1"/>
    <col min="2516" max="2516" width="31.85546875" style="3" customWidth="1"/>
    <col min="2517" max="2517" width="14.42578125" style="3" customWidth="1"/>
    <col min="2518" max="2518" width="10.7109375" style="3" customWidth="1"/>
    <col min="2519" max="2521" width="6.28515625" style="3" customWidth="1"/>
    <col min="2522" max="2522" width="38.85546875" style="3" customWidth="1"/>
    <col min="2523" max="2768" width="9.140625" style="3"/>
    <col min="2769" max="2769" width="10.5703125" style="3" customWidth="1"/>
    <col min="2770" max="2770" width="21" style="3" customWidth="1"/>
    <col min="2771" max="2771" width="18" style="3" customWidth="1"/>
    <col min="2772" max="2772" width="31.85546875" style="3" customWidth="1"/>
    <col min="2773" max="2773" width="14.42578125" style="3" customWidth="1"/>
    <col min="2774" max="2774" width="10.7109375" style="3" customWidth="1"/>
    <col min="2775" max="2777" width="6.28515625" style="3" customWidth="1"/>
    <col min="2778" max="2778" width="38.85546875" style="3" customWidth="1"/>
    <col min="2779" max="3024" width="9.140625" style="3"/>
    <col min="3025" max="3025" width="10.5703125" style="3" customWidth="1"/>
    <col min="3026" max="3026" width="21" style="3" customWidth="1"/>
    <col min="3027" max="3027" width="18" style="3" customWidth="1"/>
    <col min="3028" max="3028" width="31.85546875" style="3" customWidth="1"/>
    <col min="3029" max="3029" width="14.42578125" style="3" customWidth="1"/>
    <col min="3030" max="3030" width="10.7109375" style="3" customWidth="1"/>
    <col min="3031" max="3033" width="6.28515625" style="3" customWidth="1"/>
    <col min="3034" max="3034" width="38.85546875" style="3" customWidth="1"/>
    <col min="3035" max="3280" width="9.140625" style="3"/>
    <col min="3281" max="3281" width="10.5703125" style="3" customWidth="1"/>
    <col min="3282" max="3282" width="21" style="3" customWidth="1"/>
    <col min="3283" max="3283" width="18" style="3" customWidth="1"/>
    <col min="3284" max="3284" width="31.85546875" style="3" customWidth="1"/>
    <col min="3285" max="3285" width="14.42578125" style="3" customWidth="1"/>
    <col min="3286" max="3286" width="10.7109375" style="3" customWidth="1"/>
    <col min="3287" max="3289" width="6.28515625" style="3" customWidth="1"/>
    <col min="3290" max="3290" width="38.85546875" style="3" customWidth="1"/>
    <col min="3291" max="3536" width="9.140625" style="3"/>
    <col min="3537" max="3537" width="10.5703125" style="3" customWidth="1"/>
    <col min="3538" max="3538" width="21" style="3" customWidth="1"/>
    <col min="3539" max="3539" width="18" style="3" customWidth="1"/>
    <col min="3540" max="3540" width="31.85546875" style="3" customWidth="1"/>
    <col min="3541" max="3541" width="14.42578125" style="3" customWidth="1"/>
    <col min="3542" max="3542" width="10.7109375" style="3" customWidth="1"/>
    <col min="3543" max="3545" width="6.28515625" style="3" customWidth="1"/>
    <col min="3546" max="3546" width="38.85546875" style="3" customWidth="1"/>
    <col min="3547" max="3792" width="9.140625" style="3"/>
    <col min="3793" max="3793" width="10.5703125" style="3" customWidth="1"/>
    <col min="3794" max="3794" width="21" style="3" customWidth="1"/>
    <col min="3795" max="3795" width="18" style="3" customWidth="1"/>
    <col min="3796" max="3796" width="31.85546875" style="3" customWidth="1"/>
    <col min="3797" max="3797" width="14.42578125" style="3" customWidth="1"/>
    <col min="3798" max="3798" width="10.7109375" style="3" customWidth="1"/>
    <col min="3799" max="3801" width="6.28515625" style="3" customWidth="1"/>
    <col min="3802" max="3802" width="38.85546875" style="3" customWidth="1"/>
    <col min="3803" max="4048" width="9.140625" style="3"/>
    <col min="4049" max="4049" width="10.5703125" style="3" customWidth="1"/>
    <col min="4050" max="4050" width="21" style="3" customWidth="1"/>
    <col min="4051" max="4051" width="18" style="3" customWidth="1"/>
    <col min="4052" max="4052" width="31.85546875" style="3" customWidth="1"/>
    <col min="4053" max="4053" width="14.42578125" style="3" customWidth="1"/>
    <col min="4054" max="4054" width="10.7109375" style="3" customWidth="1"/>
    <col min="4055" max="4057" width="6.28515625" style="3" customWidth="1"/>
    <col min="4058" max="4058" width="38.85546875" style="3" customWidth="1"/>
    <col min="4059" max="4304" width="9.140625" style="3"/>
    <col min="4305" max="4305" width="10.5703125" style="3" customWidth="1"/>
    <col min="4306" max="4306" width="21" style="3" customWidth="1"/>
    <col min="4307" max="4307" width="18" style="3" customWidth="1"/>
    <col min="4308" max="4308" width="31.85546875" style="3" customWidth="1"/>
    <col min="4309" max="4309" width="14.42578125" style="3" customWidth="1"/>
    <col min="4310" max="4310" width="10.7109375" style="3" customWidth="1"/>
    <col min="4311" max="4313" width="6.28515625" style="3" customWidth="1"/>
    <col min="4314" max="4314" width="38.85546875" style="3" customWidth="1"/>
    <col min="4315" max="4560" width="9.140625" style="3"/>
    <col min="4561" max="4561" width="10.5703125" style="3" customWidth="1"/>
    <col min="4562" max="4562" width="21" style="3" customWidth="1"/>
    <col min="4563" max="4563" width="18" style="3" customWidth="1"/>
    <col min="4564" max="4564" width="31.85546875" style="3" customWidth="1"/>
    <col min="4565" max="4565" width="14.42578125" style="3" customWidth="1"/>
    <col min="4566" max="4566" width="10.7109375" style="3" customWidth="1"/>
    <col min="4567" max="4569" width="6.28515625" style="3" customWidth="1"/>
    <col min="4570" max="4570" width="38.85546875" style="3" customWidth="1"/>
    <col min="4571" max="4816" width="9.140625" style="3"/>
    <col min="4817" max="4817" width="10.5703125" style="3" customWidth="1"/>
    <col min="4818" max="4818" width="21" style="3" customWidth="1"/>
    <col min="4819" max="4819" width="18" style="3" customWidth="1"/>
    <col min="4820" max="4820" width="31.85546875" style="3" customWidth="1"/>
    <col min="4821" max="4821" width="14.42578125" style="3" customWidth="1"/>
    <col min="4822" max="4822" width="10.7109375" style="3" customWidth="1"/>
    <col min="4823" max="4825" width="6.28515625" style="3" customWidth="1"/>
    <col min="4826" max="4826" width="38.85546875" style="3" customWidth="1"/>
    <col min="4827" max="5072" width="9.140625" style="3"/>
    <col min="5073" max="5073" width="10.5703125" style="3" customWidth="1"/>
    <col min="5074" max="5074" width="21" style="3" customWidth="1"/>
    <col min="5075" max="5075" width="18" style="3" customWidth="1"/>
    <col min="5076" max="5076" width="31.85546875" style="3" customWidth="1"/>
    <col min="5077" max="5077" width="14.42578125" style="3" customWidth="1"/>
    <col min="5078" max="5078" width="10.7109375" style="3" customWidth="1"/>
    <col min="5079" max="5081" width="6.28515625" style="3" customWidth="1"/>
    <col min="5082" max="5082" width="38.85546875" style="3" customWidth="1"/>
    <col min="5083" max="5328" width="9.140625" style="3"/>
    <col min="5329" max="5329" width="10.5703125" style="3" customWidth="1"/>
    <col min="5330" max="5330" width="21" style="3" customWidth="1"/>
    <col min="5331" max="5331" width="18" style="3" customWidth="1"/>
    <col min="5332" max="5332" width="31.85546875" style="3" customWidth="1"/>
    <col min="5333" max="5333" width="14.42578125" style="3" customWidth="1"/>
    <col min="5334" max="5334" width="10.7109375" style="3" customWidth="1"/>
    <col min="5335" max="5337" width="6.28515625" style="3" customWidth="1"/>
    <col min="5338" max="5338" width="38.85546875" style="3" customWidth="1"/>
    <col min="5339" max="5584" width="9.140625" style="3"/>
    <col min="5585" max="5585" width="10.5703125" style="3" customWidth="1"/>
    <col min="5586" max="5586" width="21" style="3" customWidth="1"/>
    <col min="5587" max="5587" width="18" style="3" customWidth="1"/>
    <col min="5588" max="5588" width="31.85546875" style="3" customWidth="1"/>
    <col min="5589" max="5589" width="14.42578125" style="3" customWidth="1"/>
    <col min="5590" max="5590" width="10.7109375" style="3" customWidth="1"/>
    <col min="5591" max="5593" width="6.28515625" style="3" customWidth="1"/>
    <col min="5594" max="5594" width="38.85546875" style="3" customWidth="1"/>
    <col min="5595" max="5840" width="9.140625" style="3"/>
    <col min="5841" max="5841" width="10.5703125" style="3" customWidth="1"/>
    <col min="5842" max="5842" width="21" style="3" customWidth="1"/>
    <col min="5843" max="5843" width="18" style="3" customWidth="1"/>
    <col min="5844" max="5844" width="31.85546875" style="3" customWidth="1"/>
    <col min="5845" max="5845" width="14.42578125" style="3" customWidth="1"/>
    <col min="5846" max="5846" width="10.7109375" style="3" customWidth="1"/>
    <col min="5847" max="5849" width="6.28515625" style="3" customWidth="1"/>
    <col min="5850" max="5850" width="38.85546875" style="3" customWidth="1"/>
    <col min="5851" max="6096" width="9.140625" style="3"/>
    <col min="6097" max="6097" width="10.5703125" style="3" customWidth="1"/>
    <col min="6098" max="6098" width="21" style="3" customWidth="1"/>
    <col min="6099" max="6099" width="18" style="3" customWidth="1"/>
    <col min="6100" max="6100" width="31.85546875" style="3" customWidth="1"/>
    <col min="6101" max="6101" width="14.42578125" style="3" customWidth="1"/>
    <col min="6102" max="6102" width="10.7109375" style="3" customWidth="1"/>
    <col min="6103" max="6105" width="6.28515625" style="3" customWidth="1"/>
    <col min="6106" max="6106" width="38.85546875" style="3" customWidth="1"/>
    <col min="6107" max="6352" width="9.140625" style="3"/>
    <col min="6353" max="6353" width="10.5703125" style="3" customWidth="1"/>
    <col min="6354" max="6354" width="21" style="3" customWidth="1"/>
    <col min="6355" max="6355" width="18" style="3" customWidth="1"/>
    <col min="6356" max="6356" width="31.85546875" style="3" customWidth="1"/>
    <col min="6357" max="6357" width="14.42578125" style="3" customWidth="1"/>
    <col min="6358" max="6358" width="10.7109375" style="3" customWidth="1"/>
    <col min="6359" max="6361" width="6.28515625" style="3" customWidth="1"/>
    <col min="6362" max="6362" width="38.85546875" style="3" customWidth="1"/>
    <col min="6363" max="6608" width="9.140625" style="3"/>
    <col min="6609" max="6609" width="10.5703125" style="3" customWidth="1"/>
    <col min="6610" max="6610" width="21" style="3" customWidth="1"/>
    <col min="6611" max="6611" width="18" style="3" customWidth="1"/>
    <col min="6612" max="6612" width="31.85546875" style="3" customWidth="1"/>
    <col min="6613" max="6613" width="14.42578125" style="3" customWidth="1"/>
    <col min="6614" max="6614" width="10.7109375" style="3" customWidth="1"/>
    <col min="6615" max="6617" width="6.28515625" style="3" customWidth="1"/>
    <col min="6618" max="6618" width="38.85546875" style="3" customWidth="1"/>
    <col min="6619" max="6864" width="9.140625" style="3"/>
    <col min="6865" max="6865" width="10.5703125" style="3" customWidth="1"/>
    <col min="6866" max="6866" width="21" style="3" customWidth="1"/>
    <col min="6867" max="6867" width="18" style="3" customWidth="1"/>
    <col min="6868" max="6868" width="31.85546875" style="3" customWidth="1"/>
    <col min="6869" max="6869" width="14.42578125" style="3" customWidth="1"/>
    <col min="6870" max="6870" width="10.7109375" style="3" customWidth="1"/>
    <col min="6871" max="6873" width="6.28515625" style="3" customWidth="1"/>
    <col min="6874" max="6874" width="38.85546875" style="3" customWidth="1"/>
    <col min="6875" max="7120" width="9.140625" style="3"/>
    <col min="7121" max="7121" width="10.5703125" style="3" customWidth="1"/>
    <col min="7122" max="7122" width="21" style="3" customWidth="1"/>
    <col min="7123" max="7123" width="18" style="3" customWidth="1"/>
    <col min="7124" max="7124" width="31.85546875" style="3" customWidth="1"/>
    <col min="7125" max="7125" width="14.42578125" style="3" customWidth="1"/>
    <col min="7126" max="7126" width="10.7109375" style="3" customWidth="1"/>
    <col min="7127" max="7129" width="6.28515625" style="3" customWidth="1"/>
    <col min="7130" max="7130" width="38.85546875" style="3" customWidth="1"/>
    <col min="7131" max="7376" width="9.140625" style="3"/>
    <col min="7377" max="7377" width="10.5703125" style="3" customWidth="1"/>
    <col min="7378" max="7378" width="21" style="3" customWidth="1"/>
    <col min="7379" max="7379" width="18" style="3" customWidth="1"/>
    <col min="7380" max="7380" width="31.85546875" style="3" customWidth="1"/>
    <col min="7381" max="7381" width="14.42578125" style="3" customWidth="1"/>
    <col min="7382" max="7382" width="10.7109375" style="3" customWidth="1"/>
    <col min="7383" max="7385" width="6.28515625" style="3" customWidth="1"/>
    <col min="7386" max="7386" width="38.85546875" style="3" customWidth="1"/>
    <col min="7387" max="7632" width="9.140625" style="3"/>
    <col min="7633" max="7633" width="10.5703125" style="3" customWidth="1"/>
    <col min="7634" max="7634" width="21" style="3" customWidth="1"/>
    <col min="7635" max="7635" width="18" style="3" customWidth="1"/>
    <col min="7636" max="7636" width="31.85546875" style="3" customWidth="1"/>
    <col min="7637" max="7637" width="14.42578125" style="3" customWidth="1"/>
    <col min="7638" max="7638" width="10.7109375" style="3" customWidth="1"/>
    <col min="7639" max="7641" width="6.28515625" style="3" customWidth="1"/>
    <col min="7642" max="7642" width="38.85546875" style="3" customWidth="1"/>
    <col min="7643" max="7888" width="9.140625" style="3"/>
    <col min="7889" max="7889" width="10.5703125" style="3" customWidth="1"/>
    <col min="7890" max="7890" width="21" style="3" customWidth="1"/>
    <col min="7891" max="7891" width="18" style="3" customWidth="1"/>
    <col min="7892" max="7892" width="31.85546875" style="3" customWidth="1"/>
    <col min="7893" max="7893" width="14.42578125" style="3" customWidth="1"/>
    <col min="7894" max="7894" width="10.7109375" style="3" customWidth="1"/>
    <col min="7895" max="7897" width="6.28515625" style="3" customWidth="1"/>
    <col min="7898" max="7898" width="38.85546875" style="3" customWidth="1"/>
    <col min="7899" max="8144" width="9.140625" style="3"/>
    <col min="8145" max="8145" width="10.5703125" style="3" customWidth="1"/>
    <col min="8146" max="8146" width="21" style="3" customWidth="1"/>
    <col min="8147" max="8147" width="18" style="3" customWidth="1"/>
    <col min="8148" max="8148" width="31.85546875" style="3" customWidth="1"/>
    <col min="8149" max="8149" width="14.42578125" style="3" customWidth="1"/>
    <col min="8150" max="8150" width="10.7109375" style="3" customWidth="1"/>
    <col min="8151" max="8153" width="6.28515625" style="3" customWidth="1"/>
    <col min="8154" max="8154" width="38.85546875" style="3" customWidth="1"/>
    <col min="8155" max="8400" width="9.140625" style="3"/>
    <col min="8401" max="8401" width="10.5703125" style="3" customWidth="1"/>
    <col min="8402" max="8402" width="21" style="3" customWidth="1"/>
    <col min="8403" max="8403" width="18" style="3" customWidth="1"/>
    <col min="8404" max="8404" width="31.85546875" style="3" customWidth="1"/>
    <col min="8405" max="8405" width="14.42578125" style="3" customWidth="1"/>
    <col min="8406" max="8406" width="10.7109375" style="3" customWidth="1"/>
    <col min="8407" max="8409" width="6.28515625" style="3" customWidth="1"/>
    <col min="8410" max="8410" width="38.85546875" style="3" customWidth="1"/>
    <col min="8411" max="8656" width="9.140625" style="3"/>
    <col min="8657" max="8657" width="10.5703125" style="3" customWidth="1"/>
    <col min="8658" max="8658" width="21" style="3" customWidth="1"/>
    <col min="8659" max="8659" width="18" style="3" customWidth="1"/>
    <col min="8660" max="8660" width="31.85546875" style="3" customWidth="1"/>
    <col min="8661" max="8661" width="14.42578125" style="3" customWidth="1"/>
    <col min="8662" max="8662" width="10.7109375" style="3" customWidth="1"/>
    <col min="8663" max="8665" width="6.28515625" style="3" customWidth="1"/>
    <col min="8666" max="8666" width="38.85546875" style="3" customWidth="1"/>
    <col min="8667" max="8912" width="9.140625" style="3"/>
    <col min="8913" max="8913" width="10.5703125" style="3" customWidth="1"/>
    <col min="8914" max="8914" width="21" style="3" customWidth="1"/>
    <col min="8915" max="8915" width="18" style="3" customWidth="1"/>
    <col min="8916" max="8916" width="31.85546875" style="3" customWidth="1"/>
    <col min="8917" max="8917" width="14.42578125" style="3" customWidth="1"/>
    <col min="8918" max="8918" width="10.7109375" style="3" customWidth="1"/>
    <col min="8919" max="8921" width="6.28515625" style="3" customWidth="1"/>
    <col min="8922" max="8922" width="38.85546875" style="3" customWidth="1"/>
    <col min="8923" max="9168" width="9.140625" style="3"/>
    <col min="9169" max="9169" width="10.5703125" style="3" customWidth="1"/>
    <col min="9170" max="9170" width="21" style="3" customWidth="1"/>
    <col min="9171" max="9171" width="18" style="3" customWidth="1"/>
    <col min="9172" max="9172" width="31.85546875" style="3" customWidth="1"/>
    <col min="9173" max="9173" width="14.42578125" style="3" customWidth="1"/>
    <col min="9174" max="9174" width="10.7109375" style="3" customWidth="1"/>
    <col min="9175" max="9177" width="6.28515625" style="3" customWidth="1"/>
    <col min="9178" max="9178" width="38.85546875" style="3" customWidth="1"/>
    <col min="9179" max="9424" width="9.140625" style="3"/>
    <col min="9425" max="9425" width="10.5703125" style="3" customWidth="1"/>
    <col min="9426" max="9426" width="21" style="3" customWidth="1"/>
    <col min="9427" max="9427" width="18" style="3" customWidth="1"/>
    <col min="9428" max="9428" width="31.85546875" style="3" customWidth="1"/>
    <col min="9429" max="9429" width="14.42578125" style="3" customWidth="1"/>
    <col min="9430" max="9430" width="10.7109375" style="3" customWidth="1"/>
    <col min="9431" max="9433" width="6.28515625" style="3" customWidth="1"/>
    <col min="9434" max="9434" width="38.85546875" style="3" customWidth="1"/>
    <col min="9435" max="9680" width="9.140625" style="3"/>
    <col min="9681" max="9681" width="10.5703125" style="3" customWidth="1"/>
    <col min="9682" max="9682" width="21" style="3" customWidth="1"/>
    <col min="9683" max="9683" width="18" style="3" customWidth="1"/>
    <col min="9684" max="9684" width="31.85546875" style="3" customWidth="1"/>
    <col min="9685" max="9685" width="14.42578125" style="3" customWidth="1"/>
    <col min="9686" max="9686" width="10.7109375" style="3" customWidth="1"/>
    <col min="9687" max="9689" width="6.28515625" style="3" customWidth="1"/>
    <col min="9690" max="9690" width="38.85546875" style="3" customWidth="1"/>
    <col min="9691" max="9936" width="9.140625" style="3"/>
    <col min="9937" max="9937" width="10.5703125" style="3" customWidth="1"/>
    <col min="9938" max="9938" width="21" style="3" customWidth="1"/>
    <col min="9939" max="9939" width="18" style="3" customWidth="1"/>
    <col min="9940" max="9940" width="31.85546875" style="3" customWidth="1"/>
    <col min="9941" max="9941" width="14.42578125" style="3" customWidth="1"/>
    <col min="9942" max="9942" width="10.7109375" style="3" customWidth="1"/>
    <col min="9943" max="9945" width="6.28515625" style="3" customWidth="1"/>
    <col min="9946" max="9946" width="38.85546875" style="3" customWidth="1"/>
    <col min="9947" max="10192" width="9.140625" style="3"/>
    <col min="10193" max="10193" width="10.5703125" style="3" customWidth="1"/>
    <col min="10194" max="10194" width="21" style="3" customWidth="1"/>
    <col min="10195" max="10195" width="18" style="3" customWidth="1"/>
    <col min="10196" max="10196" width="31.85546875" style="3" customWidth="1"/>
    <col min="10197" max="10197" width="14.42578125" style="3" customWidth="1"/>
    <col min="10198" max="10198" width="10.7109375" style="3" customWidth="1"/>
    <col min="10199" max="10201" width="6.28515625" style="3" customWidth="1"/>
    <col min="10202" max="10202" width="38.85546875" style="3" customWidth="1"/>
    <col min="10203" max="10448" width="9.140625" style="3"/>
    <col min="10449" max="10449" width="10.5703125" style="3" customWidth="1"/>
    <col min="10450" max="10450" width="21" style="3" customWidth="1"/>
    <col min="10451" max="10451" width="18" style="3" customWidth="1"/>
    <col min="10452" max="10452" width="31.85546875" style="3" customWidth="1"/>
    <col min="10453" max="10453" width="14.42578125" style="3" customWidth="1"/>
    <col min="10454" max="10454" width="10.7109375" style="3" customWidth="1"/>
    <col min="10455" max="10457" width="6.28515625" style="3" customWidth="1"/>
    <col min="10458" max="10458" width="38.85546875" style="3" customWidth="1"/>
    <col min="10459" max="10704" width="9.140625" style="3"/>
    <col min="10705" max="10705" width="10.5703125" style="3" customWidth="1"/>
    <col min="10706" max="10706" width="21" style="3" customWidth="1"/>
    <col min="10707" max="10707" width="18" style="3" customWidth="1"/>
    <col min="10708" max="10708" width="31.85546875" style="3" customWidth="1"/>
    <col min="10709" max="10709" width="14.42578125" style="3" customWidth="1"/>
    <col min="10710" max="10710" width="10.7109375" style="3" customWidth="1"/>
    <col min="10711" max="10713" width="6.28515625" style="3" customWidth="1"/>
    <col min="10714" max="10714" width="38.85546875" style="3" customWidth="1"/>
    <col min="10715" max="10960" width="9.140625" style="3"/>
    <col min="10961" max="10961" width="10.5703125" style="3" customWidth="1"/>
    <col min="10962" max="10962" width="21" style="3" customWidth="1"/>
    <col min="10963" max="10963" width="18" style="3" customWidth="1"/>
    <col min="10964" max="10964" width="31.85546875" style="3" customWidth="1"/>
    <col min="10965" max="10965" width="14.42578125" style="3" customWidth="1"/>
    <col min="10966" max="10966" width="10.7109375" style="3" customWidth="1"/>
    <col min="10967" max="10969" width="6.28515625" style="3" customWidth="1"/>
    <col min="10970" max="10970" width="38.85546875" style="3" customWidth="1"/>
    <col min="10971" max="11216" width="9.140625" style="3"/>
    <col min="11217" max="11217" width="10.5703125" style="3" customWidth="1"/>
    <col min="11218" max="11218" width="21" style="3" customWidth="1"/>
    <col min="11219" max="11219" width="18" style="3" customWidth="1"/>
    <col min="11220" max="11220" width="31.85546875" style="3" customWidth="1"/>
    <col min="11221" max="11221" width="14.42578125" style="3" customWidth="1"/>
    <col min="11222" max="11222" width="10.7109375" style="3" customWidth="1"/>
    <col min="11223" max="11225" width="6.28515625" style="3" customWidth="1"/>
    <col min="11226" max="11226" width="38.85546875" style="3" customWidth="1"/>
    <col min="11227" max="11472" width="9.140625" style="3"/>
    <col min="11473" max="11473" width="10.5703125" style="3" customWidth="1"/>
    <col min="11474" max="11474" width="21" style="3" customWidth="1"/>
    <col min="11475" max="11475" width="18" style="3" customWidth="1"/>
    <col min="11476" max="11476" width="31.85546875" style="3" customWidth="1"/>
    <col min="11477" max="11477" width="14.42578125" style="3" customWidth="1"/>
    <col min="11478" max="11478" width="10.7109375" style="3" customWidth="1"/>
    <col min="11479" max="11481" width="6.28515625" style="3" customWidth="1"/>
    <col min="11482" max="11482" width="38.85546875" style="3" customWidth="1"/>
    <col min="11483" max="11728" width="9.140625" style="3"/>
    <col min="11729" max="11729" width="10.5703125" style="3" customWidth="1"/>
    <col min="11730" max="11730" width="21" style="3" customWidth="1"/>
    <col min="11731" max="11731" width="18" style="3" customWidth="1"/>
    <col min="11732" max="11732" width="31.85546875" style="3" customWidth="1"/>
    <col min="11733" max="11733" width="14.42578125" style="3" customWidth="1"/>
    <col min="11734" max="11734" width="10.7109375" style="3" customWidth="1"/>
    <col min="11735" max="11737" width="6.28515625" style="3" customWidth="1"/>
    <col min="11738" max="11738" width="38.85546875" style="3" customWidth="1"/>
    <col min="11739" max="11984" width="9.140625" style="3"/>
    <col min="11985" max="11985" width="10.5703125" style="3" customWidth="1"/>
    <col min="11986" max="11986" width="21" style="3" customWidth="1"/>
    <col min="11987" max="11987" width="18" style="3" customWidth="1"/>
    <col min="11988" max="11988" width="31.85546875" style="3" customWidth="1"/>
    <col min="11989" max="11989" width="14.42578125" style="3" customWidth="1"/>
    <col min="11990" max="11990" width="10.7109375" style="3" customWidth="1"/>
    <col min="11991" max="11993" width="6.28515625" style="3" customWidth="1"/>
    <col min="11994" max="11994" width="38.85546875" style="3" customWidth="1"/>
    <col min="11995" max="12240" width="9.140625" style="3"/>
    <col min="12241" max="12241" width="10.5703125" style="3" customWidth="1"/>
    <col min="12242" max="12242" width="21" style="3" customWidth="1"/>
    <col min="12243" max="12243" width="18" style="3" customWidth="1"/>
    <col min="12244" max="12244" width="31.85546875" style="3" customWidth="1"/>
    <col min="12245" max="12245" width="14.42578125" style="3" customWidth="1"/>
    <col min="12246" max="12246" width="10.7109375" style="3" customWidth="1"/>
    <col min="12247" max="12249" width="6.28515625" style="3" customWidth="1"/>
    <col min="12250" max="12250" width="38.85546875" style="3" customWidth="1"/>
    <col min="12251" max="12496" width="9.140625" style="3"/>
    <col min="12497" max="12497" width="10.5703125" style="3" customWidth="1"/>
    <col min="12498" max="12498" width="21" style="3" customWidth="1"/>
    <col min="12499" max="12499" width="18" style="3" customWidth="1"/>
    <col min="12500" max="12500" width="31.85546875" style="3" customWidth="1"/>
    <col min="12501" max="12501" width="14.42578125" style="3" customWidth="1"/>
    <col min="12502" max="12502" width="10.7109375" style="3" customWidth="1"/>
    <col min="12503" max="12505" width="6.28515625" style="3" customWidth="1"/>
    <col min="12506" max="12506" width="38.85546875" style="3" customWidth="1"/>
    <col min="12507" max="12752" width="9.140625" style="3"/>
    <col min="12753" max="12753" width="10.5703125" style="3" customWidth="1"/>
    <col min="12754" max="12754" width="21" style="3" customWidth="1"/>
    <col min="12755" max="12755" width="18" style="3" customWidth="1"/>
    <col min="12756" max="12756" width="31.85546875" style="3" customWidth="1"/>
    <col min="12757" max="12757" width="14.42578125" style="3" customWidth="1"/>
    <col min="12758" max="12758" width="10.7109375" style="3" customWidth="1"/>
    <col min="12759" max="12761" width="6.28515625" style="3" customWidth="1"/>
    <col min="12762" max="12762" width="38.85546875" style="3" customWidth="1"/>
    <col min="12763" max="13008" width="9.140625" style="3"/>
    <col min="13009" max="13009" width="10.5703125" style="3" customWidth="1"/>
    <col min="13010" max="13010" width="21" style="3" customWidth="1"/>
    <col min="13011" max="13011" width="18" style="3" customWidth="1"/>
    <col min="13012" max="13012" width="31.85546875" style="3" customWidth="1"/>
    <col min="13013" max="13013" width="14.42578125" style="3" customWidth="1"/>
    <col min="13014" max="13014" width="10.7109375" style="3" customWidth="1"/>
    <col min="13015" max="13017" width="6.28515625" style="3" customWidth="1"/>
    <col min="13018" max="13018" width="38.85546875" style="3" customWidth="1"/>
    <col min="13019" max="13264" width="9.140625" style="3"/>
    <col min="13265" max="13265" width="10.5703125" style="3" customWidth="1"/>
    <col min="13266" max="13266" width="21" style="3" customWidth="1"/>
    <col min="13267" max="13267" width="18" style="3" customWidth="1"/>
    <col min="13268" max="13268" width="31.85546875" style="3" customWidth="1"/>
    <col min="13269" max="13269" width="14.42578125" style="3" customWidth="1"/>
    <col min="13270" max="13270" width="10.7109375" style="3" customWidth="1"/>
    <col min="13271" max="13273" width="6.28515625" style="3" customWidth="1"/>
    <col min="13274" max="13274" width="38.85546875" style="3" customWidth="1"/>
    <col min="13275" max="13520" width="9.140625" style="3"/>
    <col min="13521" max="13521" width="10.5703125" style="3" customWidth="1"/>
    <col min="13522" max="13522" width="21" style="3" customWidth="1"/>
    <col min="13523" max="13523" width="18" style="3" customWidth="1"/>
    <col min="13524" max="13524" width="31.85546875" style="3" customWidth="1"/>
    <col min="13525" max="13525" width="14.42578125" style="3" customWidth="1"/>
    <col min="13526" max="13526" width="10.7109375" style="3" customWidth="1"/>
    <col min="13527" max="13529" width="6.28515625" style="3" customWidth="1"/>
    <col min="13530" max="13530" width="38.85546875" style="3" customWidth="1"/>
    <col min="13531" max="13776" width="9.140625" style="3"/>
    <col min="13777" max="13777" width="10.5703125" style="3" customWidth="1"/>
    <col min="13778" max="13778" width="21" style="3" customWidth="1"/>
    <col min="13779" max="13779" width="18" style="3" customWidth="1"/>
    <col min="13780" max="13780" width="31.85546875" style="3" customWidth="1"/>
    <col min="13781" max="13781" width="14.42578125" style="3" customWidth="1"/>
    <col min="13782" max="13782" width="10.7109375" style="3" customWidth="1"/>
    <col min="13783" max="13785" width="6.28515625" style="3" customWidth="1"/>
    <col min="13786" max="13786" width="38.85546875" style="3" customWidth="1"/>
    <col min="13787" max="14032" width="9.140625" style="3"/>
    <col min="14033" max="14033" width="10.5703125" style="3" customWidth="1"/>
    <col min="14034" max="14034" width="21" style="3" customWidth="1"/>
    <col min="14035" max="14035" width="18" style="3" customWidth="1"/>
    <col min="14036" max="14036" width="31.85546875" style="3" customWidth="1"/>
    <col min="14037" max="14037" width="14.42578125" style="3" customWidth="1"/>
    <col min="14038" max="14038" width="10.7109375" style="3" customWidth="1"/>
    <col min="14039" max="14041" width="6.28515625" style="3" customWidth="1"/>
    <col min="14042" max="14042" width="38.85546875" style="3" customWidth="1"/>
    <col min="14043" max="14288" width="9.140625" style="3"/>
    <col min="14289" max="14289" width="10.5703125" style="3" customWidth="1"/>
    <col min="14290" max="14290" width="21" style="3" customWidth="1"/>
    <col min="14291" max="14291" width="18" style="3" customWidth="1"/>
    <col min="14292" max="14292" width="31.85546875" style="3" customWidth="1"/>
    <col min="14293" max="14293" width="14.42578125" style="3" customWidth="1"/>
    <col min="14294" max="14294" width="10.7109375" style="3" customWidth="1"/>
    <col min="14295" max="14297" width="6.28515625" style="3" customWidth="1"/>
    <col min="14298" max="14298" width="38.85546875" style="3" customWidth="1"/>
    <col min="14299" max="14544" width="9.140625" style="3"/>
    <col min="14545" max="14545" width="10.5703125" style="3" customWidth="1"/>
    <col min="14546" max="14546" width="21" style="3" customWidth="1"/>
    <col min="14547" max="14547" width="18" style="3" customWidth="1"/>
    <col min="14548" max="14548" width="31.85546875" style="3" customWidth="1"/>
    <col min="14549" max="14549" width="14.42578125" style="3" customWidth="1"/>
    <col min="14550" max="14550" width="10.7109375" style="3" customWidth="1"/>
    <col min="14551" max="14553" width="6.28515625" style="3" customWidth="1"/>
    <col min="14554" max="14554" width="38.85546875" style="3" customWidth="1"/>
    <col min="14555" max="14800" width="9.140625" style="3"/>
    <col min="14801" max="14801" width="10.5703125" style="3" customWidth="1"/>
    <col min="14802" max="14802" width="21" style="3" customWidth="1"/>
    <col min="14803" max="14803" width="18" style="3" customWidth="1"/>
    <col min="14804" max="14804" width="31.85546875" style="3" customWidth="1"/>
    <col min="14805" max="14805" width="14.42578125" style="3" customWidth="1"/>
    <col min="14806" max="14806" width="10.7109375" style="3" customWidth="1"/>
    <col min="14807" max="14809" width="6.28515625" style="3" customWidth="1"/>
    <col min="14810" max="14810" width="38.85546875" style="3" customWidth="1"/>
    <col min="14811" max="15056" width="9.140625" style="3"/>
    <col min="15057" max="15057" width="10.5703125" style="3" customWidth="1"/>
    <col min="15058" max="15058" width="21" style="3" customWidth="1"/>
    <col min="15059" max="15059" width="18" style="3" customWidth="1"/>
    <col min="15060" max="15060" width="31.85546875" style="3" customWidth="1"/>
    <col min="15061" max="15061" width="14.42578125" style="3" customWidth="1"/>
    <col min="15062" max="15062" width="10.7109375" style="3" customWidth="1"/>
    <col min="15063" max="15065" width="6.28515625" style="3" customWidth="1"/>
    <col min="15066" max="15066" width="38.85546875" style="3" customWidth="1"/>
    <col min="15067" max="15312" width="9.140625" style="3"/>
    <col min="15313" max="15313" width="10.5703125" style="3" customWidth="1"/>
    <col min="15314" max="15314" width="21" style="3" customWidth="1"/>
    <col min="15315" max="15315" width="18" style="3" customWidth="1"/>
    <col min="15316" max="15316" width="31.85546875" style="3" customWidth="1"/>
    <col min="15317" max="15317" width="14.42578125" style="3" customWidth="1"/>
    <col min="15318" max="15318" width="10.7109375" style="3" customWidth="1"/>
    <col min="15319" max="15321" width="6.28515625" style="3" customWidth="1"/>
    <col min="15322" max="15322" width="38.85546875" style="3" customWidth="1"/>
    <col min="15323" max="15568" width="9.140625" style="3"/>
    <col min="15569" max="15569" width="10.5703125" style="3" customWidth="1"/>
    <col min="15570" max="15570" width="21" style="3" customWidth="1"/>
    <col min="15571" max="15571" width="18" style="3" customWidth="1"/>
    <col min="15572" max="15572" width="31.85546875" style="3" customWidth="1"/>
    <col min="15573" max="15573" width="14.42578125" style="3" customWidth="1"/>
    <col min="15574" max="15574" width="10.7109375" style="3" customWidth="1"/>
    <col min="15575" max="15577" width="6.28515625" style="3" customWidth="1"/>
    <col min="15578" max="15578" width="38.85546875" style="3" customWidth="1"/>
    <col min="15579" max="15824" width="9.140625" style="3"/>
    <col min="15825" max="15825" width="10.5703125" style="3" customWidth="1"/>
    <col min="15826" max="15826" width="21" style="3" customWidth="1"/>
    <col min="15827" max="15827" width="18" style="3" customWidth="1"/>
    <col min="15828" max="15828" width="31.85546875" style="3" customWidth="1"/>
    <col min="15829" max="15829" width="14.42578125" style="3" customWidth="1"/>
    <col min="15830" max="15830" width="10.7109375" style="3" customWidth="1"/>
    <col min="15831" max="15833" width="6.28515625" style="3" customWidth="1"/>
    <col min="15834" max="15834" width="38.85546875" style="3" customWidth="1"/>
    <col min="15835" max="16080" width="9.140625" style="3"/>
    <col min="16081" max="16081" width="10.5703125" style="3" customWidth="1"/>
    <col min="16082" max="16082" width="21" style="3" customWidth="1"/>
    <col min="16083" max="16083" width="18" style="3" customWidth="1"/>
    <col min="16084" max="16084" width="31.85546875" style="3" customWidth="1"/>
    <col min="16085" max="16085" width="14.42578125" style="3" customWidth="1"/>
    <col min="16086" max="16086" width="10.7109375" style="3" customWidth="1"/>
    <col min="16087" max="16089" width="6.28515625" style="3" customWidth="1"/>
    <col min="16090" max="16090" width="38.85546875" style="3" customWidth="1"/>
    <col min="16091" max="16384" width="9.140625" style="3"/>
  </cols>
  <sheetData>
    <row r="1" spans="1:8" ht="16.5" thickBot="1" x14ac:dyDescent="0.3">
      <c r="A1" s="132" t="s">
        <v>101</v>
      </c>
      <c r="B1" s="133"/>
      <c r="C1" s="134" t="s">
        <v>133</v>
      </c>
      <c r="D1" s="135"/>
      <c r="E1" s="136"/>
      <c r="F1" s="137"/>
      <c r="G1" s="138"/>
      <c r="H1" s="20"/>
    </row>
    <row r="2" spans="1:8" ht="12.75" x14ac:dyDescent="0.2">
      <c r="A2" s="26" t="s">
        <v>0</v>
      </c>
      <c r="B2" s="115" t="s">
        <v>84</v>
      </c>
      <c r="C2" s="95" t="s">
        <v>125</v>
      </c>
      <c r="D2" s="29" t="s">
        <v>126</v>
      </c>
      <c r="E2" s="96"/>
      <c r="F2" s="96" t="s">
        <v>115</v>
      </c>
      <c r="G2" s="97" t="s">
        <v>116</v>
      </c>
      <c r="H2" s="3"/>
    </row>
    <row r="3" spans="1:8" ht="12.75" x14ac:dyDescent="0.2">
      <c r="A3" s="98" t="s">
        <v>11</v>
      </c>
      <c r="B3" s="105" t="s">
        <v>12</v>
      </c>
      <c r="C3" s="4" t="s">
        <v>93</v>
      </c>
      <c r="D3" s="2">
        <v>35</v>
      </c>
      <c r="E3" s="4"/>
      <c r="F3" s="88">
        <f>CEILING(D3*0.87,1)</f>
        <v>31</v>
      </c>
      <c r="G3" s="99">
        <f t="shared" ref="G3:G6" si="0">CEILING(D3*0.77,1)</f>
        <v>27</v>
      </c>
      <c r="H3" s="3"/>
    </row>
    <row r="4" spans="1:8" ht="12.75" x14ac:dyDescent="0.2">
      <c r="A4" s="98" t="s">
        <v>13</v>
      </c>
      <c r="B4" s="105" t="s">
        <v>14</v>
      </c>
      <c r="C4" s="4" t="s">
        <v>93</v>
      </c>
      <c r="D4" s="2">
        <v>30</v>
      </c>
      <c r="E4" s="4"/>
      <c r="F4" s="88">
        <f t="shared" ref="F4:F6" si="1">CEILING(D4*0.87,1)</f>
        <v>27</v>
      </c>
      <c r="G4" s="99">
        <f t="shared" si="0"/>
        <v>24</v>
      </c>
      <c r="H4" s="3"/>
    </row>
    <row r="5" spans="1:8" ht="12.75" x14ac:dyDescent="0.2">
      <c r="A5" s="100" t="s">
        <v>15</v>
      </c>
      <c r="B5" s="106" t="s">
        <v>16</v>
      </c>
      <c r="C5" s="14" t="s">
        <v>93</v>
      </c>
      <c r="D5" s="15">
        <v>45</v>
      </c>
      <c r="E5" s="14"/>
      <c r="F5" s="89">
        <f t="shared" si="1"/>
        <v>40</v>
      </c>
      <c r="G5" s="99">
        <f t="shared" si="0"/>
        <v>35</v>
      </c>
      <c r="H5" s="3"/>
    </row>
    <row r="6" spans="1:8" ht="12.75" customHeight="1" x14ac:dyDescent="0.2">
      <c r="A6" s="117" t="s">
        <v>105</v>
      </c>
      <c r="B6" s="118" t="s">
        <v>112</v>
      </c>
      <c r="C6" s="4" t="s">
        <v>93</v>
      </c>
      <c r="D6" s="2">
        <v>135</v>
      </c>
      <c r="E6" s="4"/>
      <c r="F6" s="88">
        <f t="shared" si="1"/>
        <v>118</v>
      </c>
      <c r="G6" s="103">
        <f t="shared" si="0"/>
        <v>104</v>
      </c>
      <c r="H6" s="3"/>
    </row>
    <row r="7" spans="1:8" ht="12.75" customHeight="1" x14ac:dyDescent="0.2">
      <c r="A7" s="119" t="s">
        <v>131</v>
      </c>
      <c r="B7" s="118"/>
      <c r="C7" s="4"/>
      <c r="D7" s="2"/>
      <c r="E7" s="4"/>
      <c r="F7" s="88"/>
      <c r="G7" s="103"/>
      <c r="H7" s="3"/>
    </row>
    <row r="8" spans="1:8" ht="12.75" x14ac:dyDescent="0.2">
      <c r="A8" s="101" t="s">
        <v>17</v>
      </c>
      <c r="B8" s="108" t="s">
        <v>18</v>
      </c>
      <c r="C8" s="17" t="s">
        <v>93</v>
      </c>
      <c r="D8" s="18">
        <v>28</v>
      </c>
      <c r="E8" s="17"/>
      <c r="F8" s="94">
        <f t="shared" ref="F8:F55" si="2">CEILING(D8*0.87,1)</f>
        <v>25</v>
      </c>
      <c r="G8" s="102">
        <f t="shared" ref="G8:G55" si="3">CEILING(D8*0.77,1)</f>
        <v>22</v>
      </c>
      <c r="H8" s="3"/>
    </row>
    <row r="9" spans="1:8" ht="12.75" x14ac:dyDescent="0.2">
      <c r="A9" s="98" t="s">
        <v>19</v>
      </c>
      <c r="B9" s="105" t="s">
        <v>20</v>
      </c>
      <c r="C9" s="4" t="s">
        <v>93</v>
      </c>
      <c r="D9" s="2">
        <v>35</v>
      </c>
      <c r="E9" s="4"/>
      <c r="F9" s="88">
        <f t="shared" si="2"/>
        <v>31</v>
      </c>
      <c r="G9" s="99">
        <f t="shared" si="3"/>
        <v>27</v>
      </c>
      <c r="H9" s="3"/>
    </row>
    <row r="10" spans="1:8" ht="12.75" x14ac:dyDescent="0.2">
      <c r="A10" s="98" t="s">
        <v>21</v>
      </c>
      <c r="B10" s="105" t="s">
        <v>22</v>
      </c>
      <c r="C10" s="4" t="s">
        <v>93</v>
      </c>
      <c r="D10" s="2">
        <v>25</v>
      </c>
      <c r="E10" s="4"/>
      <c r="F10" s="88">
        <f t="shared" si="2"/>
        <v>22</v>
      </c>
      <c r="G10" s="99">
        <f t="shared" si="3"/>
        <v>20</v>
      </c>
      <c r="H10" s="3"/>
    </row>
    <row r="11" spans="1:8" ht="12.75" x14ac:dyDescent="0.2">
      <c r="A11" s="98" t="s">
        <v>21</v>
      </c>
      <c r="B11" s="105" t="s">
        <v>127</v>
      </c>
      <c r="C11" s="4" t="s">
        <v>93</v>
      </c>
      <c r="D11" s="2">
        <v>35</v>
      </c>
      <c r="E11" s="4"/>
      <c r="F11" s="88">
        <f t="shared" si="2"/>
        <v>31</v>
      </c>
      <c r="G11" s="99">
        <f t="shared" si="3"/>
        <v>27</v>
      </c>
      <c r="H11" s="3"/>
    </row>
    <row r="12" spans="1:8" ht="12.75" x14ac:dyDescent="0.2">
      <c r="A12" s="98" t="s">
        <v>21</v>
      </c>
      <c r="B12" s="105" t="s">
        <v>117</v>
      </c>
      <c r="C12" s="4" t="s">
        <v>93</v>
      </c>
      <c r="D12" s="2">
        <v>40</v>
      </c>
      <c r="E12" s="4"/>
      <c r="F12" s="88">
        <f t="shared" si="2"/>
        <v>35</v>
      </c>
      <c r="G12" s="99">
        <f t="shared" si="3"/>
        <v>31</v>
      </c>
      <c r="H12" s="3"/>
    </row>
    <row r="13" spans="1:8" ht="12.75" x14ac:dyDescent="0.2">
      <c r="A13" s="98" t="s">
        <v>24</v>
      </c>
      <c r="B13" s="105" t="s">
        <v>26</v>
      </c>
      <c r="C13" s="4" t="s">
        <v>93</v>
      </c>
      <c r="D13" s="2">
        <v>40</v>
      </c>
      <c r="E13" s="4"/>
      <c r="F13" s="88">
        <f t="shared" si="2"/>
        <v>35</v>
      </c>
      <c r="G13" s="99">
        <f t="shared" si="3"/>
        <v>31</v>
      </c>
      <c r="H13" s="3"/>
    </row>
    <row r="14" spans="1:8" ht="12.75" x14ac:dyDescent="0.2">
      <c r="A14" s="98" t="s">
        <v>27</v>
      </c>
      <c r="B14" s="105" t="s">
        <v>87</v>
      </c>
      <c r="C14" s="4" t="s">
        <v>93</v>
      </c>
      <c r="D14" s="131">
        <v>85</v>
      </c>
      <c r="E14" s="4"/>
      <c r="F14" s="88">
        <f t="shared" si="2"/>
        <v>74</v>
      </c>
      <c r="G14" s="99">
        <f t="shared" si="3"/>
        <v>66</v>
      </c>
      <c r="H14" s="3"/>
    </row>
    <row r="15" spans="1:8" ht="12.75" x14ac:dyDescent="0.2">
      <c r="A15" s="98" t="s">
        <v>27</v>
      </c>
      <c r="B15" s="105" t="s">
        <v>104</v>
      </c>
      <c r="C15" s="4" t="s">
        <v>93</v>
      </c>
      <c r="D15" s="2">
        <v>40</v>
      </c>
      <c r="E15" s="4"/>
      <c r="F15" s="88">
        <f t="shared" si="2"/>
        <v>35</v>
      </c>
      <c r="G15" s="99">
        <f t="shared" si="3"/>
        <v>31</v>
      </c>
      <c r="H15" s="3"/>
    </row>
    <row r="16" spans="1:8" ht="12.75" x14ac:dyDescent="0.2">
      <c r="A16" s="98" t="s">
        <v>28</v>
      </c>
      <c r="B16" s="105" t="s">
        <v>29</v>
      </c>
      <c r="C16" s="4" t="s">
        <v>93</v>
      </c>
      <c r="D16" s="2">
        <v>25</v>
      </c>
      <c r="E16" s="4"/>
      <c r="F16" s="88">
        <f t="shared" si="2"/>
        <v>22</v>
      </c>
      <c r="G16" s="99">
        <f t="shared" si="3"/>
        <v>20</v>
      </c>
      <c r="H16" s="3"/>
    </row>
    <row r="17" spans="1:8" ht="12.75" x14ac:dyDescent="0.2">
      <c r="A17" s="98" t="s">
        <v>30</v>
      </c>
      <c r="B17" s="105" t="s">
        <v>29</v>
      </c>
      <c r="C17" s="4" t="s">
        <v>93</v>
      </c>
      <c r="D17" s="2">
        <v>40</v>
      </c>
      <c r="E17" s="4"/>
      <c r="F17" s="88">
        <f t="shared" si="2"/>
        <v>35</v>
      </c>
      <c r="G17" s="99">
        <f t="shared" si="3"/>
        <v>31</v>
      </c>
      <c r="H17" s="3"/>
    </row>
    <row r="18" spans="1:8" ht="12.75" x14ac:dyDescent="0.2">
      <c r="A18" s="98" t="s">
        <v>31</v>
      </c>
      <c r="B18" s="105" t="s">
        <v>18</v>
      </c>
      <c r="C18" s="4" t="s">
        <v>93</v>
      </c>
      <c r="D18" s="2">
        <v>35</v>
      </c>
      <c r="E18" s="4"/>
      <c r="F18" s="88">
        <f t="shared" si="2"/>
        <v>31</v>
      </c>
      <c r="G18" s="99">
        <f t="shared" si="3"/>
        <v>27</v>
      </c>
      <c r="H18" s="3"/>
    </row>
    <row r="19" spans="1:8" ht="12.75" x14ac:dyDescent="0.2">
      <c r="A19" s="98" t="s">
        <v>31</v>
      </c>
      <c r="B19" s="105" t="s">
        <v>12</v>
      </c>
      <c r="C19" s="4" t="s">
        <v>93</v>
      </c>
      <c r="D19" s="2">
        <v>135</v>
      </c>
      <c r="E19" s="4"/>
      <c r="F19" s="88">
        <f t="shared" si="2"/>
        <v>118</v>
      </c>
      <c r="G19" s="99">
        <f t="shared" si="3"/>
        <v>104</v>
      </c>
      <c r="H19" s="3"/>
    </row>
    <row r="20" spans="1:8" ht="12.75" x14ac:dyDescent="0.2">
      <c r="A20" s="98" t="s">
        <v>33</v>
      </c>
      <c r="B20" s="105" t="s">
        <v>34</v>
      </c>
      <c r="C20" s="4" t="s">
        <v>93</v>
      </c>
      <c r="D20" s="2">
        <v>30</v>
      </c>
      <c r="E20" s="4"/>
      <c r="F20" s="88">
        <f t="shared" si="2"/>
        <v>27</v>
      </c>
      <c r="G20" s="99">
        <f t="shared" si="3"/>
        <v>24</v>
      </c>
      <c r="H20" s="3"/>
    </row>
    <row r="21" spans="1:8" ht="12.75" x14ac:dyDescent="0.2">
      <c r="A21" s="98" t="s">
        <v>35</v>
      </c>
      <c r="B21" s="109" t="s">
        <v>2</v>
      </c>
      <c r="C21" s="4" t="s">
        <v>93</v>
      </c>
      <c r="D21" s="2">
        <v>90</v>
      </c>
      <c r="E21" s="4"/>
      <c r="F21" s="88">
        <f t="shared" si="2"/>
        <v>79</v>
      </c>
      <c r="G21" s="99">
        <f t="shared" si="3"/>
        <v>70</v>
      </c>
      <c r="H21" s="3"/>
    </row>
    <row r="22" spans="1:8" ht="12.75" x14ac:dyDescent="0.2">
      <c r="A22" s="98" t="s">
        <v>36</v>
      </c>
      <c r="B22" s="109" t="s">
        <v>3</v>
      </c>
      <c r="C22" s="4" t="s">
        <v>93</v>
      </c>
      <c r="D22" s="2">
        <v>35</v>
      </c>
      <c r="E22" s="4"/>
      <c r="F22" s="88">
        <f t="shared" si="2"/>
        <v>31</v>
      </c>
      <c r="G22" s="99">
        <f t="shared" si="3"/>
        <v>27</v>
      </c>
      <c r="H22" s="3"/>
    </row>
    <row r="23" spans="1:8" ht="12.75" x14ac:dyDescent="0.2">
      <c r="A23" s="98" t="s">
        <v>37</v>
      </c>
      <c r="B23" s="105" t="s">
        <v>12</v>
      </c>
      <c r="C23" s="4" t="s">
        <v>93</v>
      </c>
      <c r="D23" s="2">
        <v>40</v>
      </c>
      <c r="E23" s="4"/>
      <c r="F23" s="88">
        <f t="shared" si="2"/>
        <v>35</v>
      </c>
      <c r="G23" s="99">
        <f t="shared" si="3"/>
        <v>31</v>
      </c>
      <c r="H23" s="3"/>
    </row>
    <row r="24" spans="1:8" ht="12.75" x14ac:dyDescent="0.2">
      <c r="A24" s="98" t="s">
        <v>38</v>
      </c>
      <c r="B24" s="109" t="s">
        <v>3</v>
      </c>
      <c r="C24" s="4" t="s">
        <v>93</v>
      </c>
      <c r="D24" s="2">
        <v>40</v>
      </c>
      <c r="E24" s="4"/>
      <c r="F24" s="88">
        <f t="shared" si="2"/>
        <v>35</v>
      </c>
      <c r="G24" s="99">
        <f t="shared" si="3"/>
        <v>31</v>
      </c>
      <c r="H24" s="3"/>
    </row>
    <row r="25" spans="1:8" ht="12.75" x14ac:dyDescent="0.2">
      <c r="A25" s="98" t="s">
        <v>39</v>
      </c>
      <c r="B25" s="109" t="s">
        <v>2</v>
      </c>
      <c r="C25" s="4" t="s">
        <v>93</v>
      </c>
      <c r="D25" s="2">
        <v>35</v>
      </c>
      <c r="E25" s="4"/>
      <c r="F25" s="88">
        <f t="shared" si="2"/>
        <v>31</v>
      </c>
      <c r="G25" s="99">
        <f t="shared" si="3"/>
        <v>27</v>
      </c>
      <c r="H25" s="3"/>
    </row>
    <row r="26" spans="1:8" ht="12.75" x14ac:dyDescent="0.2">
      <c r="A26" s="98" t="s">
        <v>40</v>
      </c>
      <c r="B26" s="109" t="s">
        <v>3</v>
      </c>
      <c r="C26" s="4" t="s">
        <v>93</v>
      </c>
      <c r="D26" s="2">
        <v>35</v>
      </c>
      <c r="E26" s="4"/>
      <c r="F26" s="88">
        <f t="shared" si="2"/>
        <v>31</v>
      </c>
      <c r="G26" s="99">
        <f t="shared" si="3"/>
        <v>27</v>
      </c>
      <c r="H26" s="3"/>
    </row>
    <row r="27" spans="1:8" ht="12.75" x14ac:dyDescent="0.2">
      <c r="A27" s="98" t="s">
        <v>8</v>
      </c>
      <c r="B27" s="109" t="s">
        <v>3</v>
      </c>
      <c r="C27" s="4" t="s">
        <v>93</v>
      </c>
      <c r="D27" s="2">
        <v>30</v>
      </c>
      <c r="E27" s="4"/>
      <c r="F27" s="88">
        <f t="shared" si="2"/>
        <v>27</v>
      </c>
      <c r="G27" s="99">
        <f t="shared" si="3"/>
        <v>24</v>
      </c>
      <c r="H27" s="3"/>
    </row>
    <row r="28" spans="1:8" ht="12.75" x14ac:dyDescent="0.2">
      <c r="A28" s="98" t="s">
        <v>41</v>
      </c>
      <c r="B28" s="105" t="s">
        <v>42</v>
      </c>
      <c r="C28" s="4" t="s">
        <v>93</v>
      </c>
      <c r="D28" s="2">
        <v>45</v>
      </c>
      <c r="E28" s="4"/>
      <c r="F28" s="88">
        <f t="shared" si="2"/>
        <v>40</v>
      </c>
      <c r="G28" s="99">
        <f t="shared" si="3"/>
        <v>35</v>
      </c>
      <c r="H28" s="3"/>
    </row>
    <row r="29" spans="1:8" ht="12.75" x14ac:dyDescent="0.2">
      <c r="A29" s="98" t="s">
        <v>76</v>
      </c>
      <c r="B29" s="105"/>
      <c r="C29" s="4" t="s">
        <v>93</v>
      </c>
      <c r="D29" s="2">
        <v>120</v>
      </c>
      <c r="E29" s="4"/>
      <c r="F29" s="88">
        <f t="shared" si="2"/>
        <v>105</v>
      </c>
      <c r="G29" s="99">
        <f t="shared" si="3"/>
        <v>93</v>
      </c>
      <c r="H29" s="3"/>
    </row>
    <row r="30" spans="1:8" ht="12.75" x14ac:dyDescent="0.2">
      <c r="A30" s="98" t="s">
        <v>77</v>
      </c>
      <c r="B30" s="105" t="s">
        <v>99</v>
      </c>
      <c r="C30" s="4" t="s">
        <v>93</v>
      </c>
      <c r="D30" s="2">
        <v>120</v>
      </c>
      <c r="E30" s="4"/>
      <c r="F30" s="88">
        <f t="shared" si="2"/>
        <v>105</v>
      </c>
      <c r="G30" s="99">
        <f t="shared" si="3"/>
        <v>93</v>
      </c>
      <c r="H30" s="3"/>
    </row>
    <row r="31" spans="1:8" ht="12.75" x14ac:dyDescent="0.2">
      <c r="A31" s="98" t="s">
        <v>44</v>
      </c>
      <c r="B31" s="105" t="s">
        <v>12</v>
      </c>
      <c r="C31" s="4" t="s">
        <v>93</v>
      </c>
      <c r="D31" s="2">
        <v>40</v>
      </c>
      <c r="E31" s="4"/>
      <c r="F31" s="88">
        <f t="shared" si="2"/>
        <v>35</v>
      </c>
      <c r="G31" s="99">
        <f t="shared" si="3"/>
        <v>31</v>
      </c>
      <c r="H31" s="3"/>
    </row>
    <row r="32" spans="1:8" ht="12.75" x14ac:dyDescent="0.2">
      <c r="A32" s="98" t="s">
        <v>124</v>
      </c>
      <c r="B32" s="105" t="s">
        <v>12</v>
      </c>
      <c r="C32" s="4" t="s">
        <v>93</v>
      </c>
      <c r="D32" s="2">
        <v>95</v>
      </c>
      <c r="E32" s="4"/>
      <c r="F32" s="88">
        <f t="shared" si="2"/>
        <v>83</v>
      </c>
      <c r="G32" s="99">
        <f t="shared" si="3"/>
        <v>74</v>
      </c>
      <c r="H32" s="3"/>
    </row>
    <row r="33" spans="1:8" ht="12.75" x14ac:dyDescent="0.2">
      <c r="A33" s="98" t="s">
        <v>46</v>
      </c>
      <c r="B33" s="105" t="s">
        <v>12</v>
      </c>
      <c r="C33" s="4" t="s">
        <v>93</v>
      </c>
      <c r="D33" s="2">
        <v>40</v>
      </c>
      <c r="E33" s="4"/>
      <c r="F33" s="88">
        <f t="shared" si="2"/>
        <v>35</v>
      </c>
      <c r="G33" s="99">
        <f t="shared" si="3"/>
        <v>31</v>
      </c>
      <c r="H33" s="3"/>
    </row>
    <row r="34" spans="1:8" ht="12.75" x14ac:dyDescent="0.2">
      <c r="A34" s="98" t="s">
        <v>47</v>
      </c>
      <c r="B34" s="105" t="s">
        <v>48</v>
      </c>
      <c r="C34" s="4" t="s">
        <v>93</v>
      </c>
      <c r="D34" s="2">
        <v>115</v>
      </c>
      <c r="E34" s="4"/>
      <c r="F34" s="88">
        <f t="shared" si="2"/>
        <v>101</v>
      </c>
      <c r="G34" s="99">
        <f t="shared" si="3"/>
        <v>89</v>
      </c>
      <c r="H34" s="3"/>
    </row>
    <row r="35" spans="1:8" ht="12.75" x14ac:dyDescent="0.2">
      <c r="A35" s="98" t="s">
        <v>49</v>
      </c>
      <c r="B35" s="105" t="s">
        <v>9</v>
      </c>
      <c r="C35" s="4" t="s">
        <v>93</v>
      </c>
      <c r="D35" s="2">
        <v>35</v>
      </c>
      <c r="E35" s="4"/>
      <c r="F35" s="88">
        <f t="shared" si="2"/>
        <v>31</v>
      </c>
      <c r="G35" s="99">
        <f t="shared" si="3"/>
        <v>27</v>
      </c>
      <c r="H35" s="3"/>
    </row>
    <row r="36" spans="1:8" ht="12.75" x14ac:dyDescent="0.2">
      <c r="A36" s="98" t="s">
        <v>50</v>
      </c>
      <c r="B36" s="105" t="s">
        <v>12</v>
      </c>
      <c r="C36" s="4" t="s">
        <v>93</v>
      </c>
      <c r="D36" s="2">
        <v>40</v>
      </c>
      <c r="E36" s="4"/>
      <c r="F36" s="88">
        <f t="shared" si="2"/>
        <v>35</v>
      </c>
      <c r="G36" s="99">
        <f t="shared" si="3"/>
        <v>31</v>
      </c>
      <c r="H36" s="3"/>
    </row>
    <row r="37" spans="1:8" ht="12.75" x14ac:dyDescent="0.2">
      <c r="A37" s="98" t="s">
        <v>51</v>
      </c>
      <c r="B37" s="105" t="s">
        <v>52</v>
      </c>
      <c r="C37" s="4" t="s">
        <v>93</v>
      </c>
      <c r="D37" s="2">
        <v>25</v>
      </c>
      <c r="E37" s="4"/>
      <c r="F37" s="88">
        <f t="shared" si="2"/>
        <v>22</v>
      </c>
      <c r="G37" s="99">
        <f t="shared" si="3"/>
        <v>20</v>
      </c>
      <c r="H37" s="3"/>
    </row>
    <row r="38" spans="1:8" ht="13.5" thickBot="1" x14ac:dyDescent="0.25">
      <c r="A38" s="104" t="s">
        <v>53</v>
      </c>
      <c r="B38" s="116" t="s">
        <v>3</v>
      </c>
      <c r="C38" s="32" t="s">
        <v>93</v>
      </c>
      <c r="D38" s="33">
        <v>40</v>
      </c>
      <c r="E38" s="32"/>
      <c r="F38" s="92">
        <f t="shared" si="2"/>
        <v>35</v>
      </c>
      <c r="G38" s="93">
        <f t="shared" si="3"/>
        <v>31</v>
      </c>
      <c r="H38" s="3"/>
    </row>
    <row r="39" spans="1:8" ht="3" customHeight="1" thickBot="1" x14ac:dyDescent="0.25">
      <c r="A39" s="120"/>
      <c r="B39" s="121"/>
      <c r="C39" s="122"/>
      <c r="D39" s="122"/>
      <c r="E39" s="122"/>
      <c r="F39" s="123"/>
      <c r="G39" s="124"/>
      <c r="H39" s="3"/>
    </row>
    <row r="40" spans="1:8" ht="12.75" x14ac:dyDescent="0.2">
      <c r="A40" s="26" t="s">
        <v>88</v>
      </c>
      <c r="B40" s="139" t="s">
        <v>89</v>
      </c>
      <c r="C40" s="28" t="s">
        <v>94</v>
      </c>
      <c r="D40" s="29">
        <v>35</v>
      </c>
      <c r="E40" s="28"/>
      <c r="F40" s="90">
        <f t="shared" si="2"/>
        <v>31</v>
      </c>
      <c r="G40" s="91">
        <f t="shared" si="3"/>
        <v>27</v>
      </c>
      <c r="H40" s="3"/>
    </row>
    <row r="41" spans="1:8" ht="12.75" x14ac:dyDescent="0.2">
      <c r="A41" s="140" t="s">
        <v>57</v>
      </c>
      <c r="B41" s="105" t="s">
        <v>12</v>
      </c>
      <c r="C41" s="4" t="s">
        <v>94</v>
      </c>
      <c r="D41" s="2">
        <v>45</v>
      </c>
      <c r="E41" s="4"/>
      <c r="F41" s="88">
        <f t="shared" si="2"/>
        <v>40</v>
      </c>
      <c r="G41" s="99">
        <f t="shared" si="3"/>
        <v>35</v>
      </c>
      <c r="H41" s="3"/>
    </row>
    <row r="42" spans="1:8" ht="12.75" x14ac:dyDescent="0.2">
      <c r="A42" s="140" t="s">
        <v>90</v>
      </c>
      <c r="B42" s="105" t="s">
        <v>3</v>
      </c>
      <c r="C42" s="4" t="s">
        <v>94</v>
      </c>
      <c r="D42" s="2">
        <v>35</v>
      </c>
      <c r="E42" s="4"/>
      <c r="F42" s="88">
        <f t="shared" si="2"/>
        <v>31</v>
      </c>
      <c r="G42" s="99">
        <f t="shared" si="3"/>
        <v>27</v>
      </c>
      <c r="H42" s="3"/>
    </row>
    <row r="43" spans="1:8" ht="12.75" x14ac:dyDescent="0.2">
      <c r="A43" s="140" t="s">
        <v>59</v>
      </c>
      <c r="B43" s="105" t="s">
        <v>58</v>
      </c>
      <c r="C43" s="4" t="s">
        <v>94</v>
      </c>
      <c r="D43" s="2">
        <v>33</v>
      </c>
      <c r="E43" s="4"/>
      <c r="F43" s="88">
        <f t="shared" si="2"/>
        <v>29</v>
      </c>
      <c r="G43" s="99">
        <f t="shared" si="3"/>
        <v>26</v>
      </c>
      <c r="H43" s="3"/>
    </row>
    <row r="44" spans="1:8" ht="12.75" x14ac:dyDescent="0.2">
      <c r="A44" s="140" t="s">
        <v>60</v>
      </c>
      <c r="B44" s="105" t="s">
        <v>100</v>
      </c>
      <c r="C44" s="4" t="s">
        <v>93</v>
      </c>
      <c r="D44" s="2">
        <v>17</v>
      </c>
      <c r="E44" s="4"/>
      <c r="F44" s="88">
        <f t="shared" si="2"/>
        <v>15</v>
      </c>
      <c r="G44" s="99">
        <f t="shared" si="3"/>
        <v>14</v>
      </c>
      <c r="H44" s="3"/>
    </row>
    <row r="45" spans="1:8" ht="12.75" x14ac:dyDescent="0.2">
      <c r="A45" s="140" t="s">
        <v>60</v>
      </c>
      <c r="B45" s="105" t="s">
        <v>129</v>
      </c>
      <c r="C45" s="4" t="s">
        <v>93</v>
      </c>
      <c r="D45" s="2">
        <v>25</v>
      </c>
      <c r="E45" s="4"/>
      <c r="F45" s="88">
        <f t="shared" si="2"/>
        <v>22</v>
      </c>
      <c r="G45" s="99">
        <f t="shared" si="3"/>
        <v>20</v>
      </c>
      <c r="H45" s="3"/>
    </row>
    <row r="46" spans="1:8" ht="17.25" customHeight="1" x14ac:dyDescent="0.2">
      <c r="A46" s="140" t="s">
        <v>62</v>
      </c>
      <c r="B46" s="105" t="s">
        <v>12</v>
      </c>
      <c r="C46" s="4" t="s">
        <v>93</v>
      </c>
      <c r="D46" s="2">
        <v>39</v>
      </c>
      <c r="E46" s="4"/>
      <c r="F46" s="88">
        <f t="shared" si="2"/>
        <v>34</v>
      </c>
      <c r="G46" s="99">
        <f t="shared" si="3"/>
        <v>31</v>
      </c>
      <c r="H46" s="3"/>
    </row>
    <row r="47" spans="1:8" ht="12.75" x14ac:dyDescent="0.2">
      <c r="A47" s="140" t="s">
        <v>63</v>
      </c>
      <c r="B47" s="105" t="s">
        <v>12</v>
      </c>
      <c r="C47" s="4" t="s">
        <v>93</v>
      </c>
      <c r="D47" s="2">
        <v>45</v>
      </c>
      <c r="E47" s="4"/>
      <c r="F47" s="88">
        <f t="shared" si="2"/>
        <v>40</v>
      </c>
      <c r="G47" s="99">
        <f t="shared" si="3"/>
        <v>35</v>
      </c>
      <c r="H47" s="3"/>
    </row>
    <row r="48" spans="1:8" ht="18" customHeight="1" x14ac:dyDescent="0.2">
      <c r="A48" s="140" t="s">
        <v>64</v>
      </c>
      <c r="B48" s="105" t="s">
        <v>65</v>
      </c>
      <c r="C48" s="4" t="s">
        <v>95</v>
      </c>
      <c r="D48" s="2">
        <v>25</v>
      </c>
      <c r="E48" s="4"/>
      <c r="F48" s="88">
        <f t="shared" si="2"/>
        <v>22</v>
      </c>
      <c r="G48" s="99">
        <f t="shared" si="3"/>
        <v>20</v>
      </c>
      <c r="H48" s="3"/>
    </row>
    <row r="49" spans="1:8" ht="12.75" x14ac:dyDescent="0.2">
      <c r="A49" s="140" t="s">
        <v>113</v>
      </c>
      <c r="B49" s="105" t="s">
        <v>12</v>
      </c>
      <c r="C49" s="4" t="s">
        <v>93</v>
      </c>
      <c r="D49" s="2">
        <v>45</v>
      </c>
      <c r="E49" s="4"/>
      <c r="F49" s="88">
        <f t="shared" si="2"/>
        <v>40</v>
      </c>
      <c r="G49" s="99">
        <f t="shared" si="3"/>
        <v>35</v>
      </c>
      <c r="H49" s="3"/>
    </row>
    <row r="50" spans="1:8" ht="13.5" thickBot="1" x14ac:dyDescent="0.25">
      <c r="A50" s="141" t="s">
        <v>66</v>
      </c>
      <c r="B50" s="110" t="s">
        <v>3</v>
      </c>
      <c r="C50" s="32" t="s">
        <v>94</v>
      </c>
      <c r="D50" s="33">
        <v>33</v>
      </c>
      <c r="E50" s="32"/>
      <c r="F50" s="92">
        <f t="shared" si="2"/>
        <v>29</v>
      </c>
      <c r="G50" s="93">
        <f t="shared" si="3"/>
        <v>26</v>
      </c>
      <c r="H50" s="3"/>
    </row>
    <row r="51" spans="1:8" ht="3" customHeight="1" x14ac:dyDescent="0.2">
      <c r="A51" s="125"/>
      <c r="B51" s="126"/>
      <c r="C51" s="127"/>
      <c r="D51" s="128"/>
      <c r="E51" s="127"/>
      <c r="F51" s="129"/>
      <c r="G51" s="130"/>
      <c r="H51" s="3"/>
    </row>
    <row r="52" spans="1:8" ht="3" customHeight="1" x14ac:dyDescent="0.2">
      <c r="A52" s="125"/>
      <c r="B52" s="126"/>
      <c r="C52" s="127"/>
      <c r="D52" s="128"/>
      <c r="E52" s="127"/>
      <c r="F52" s="129"/>
      <c r="G52" s="130"/>
      <c r="H52" s="3"/>
    </row>
    <row r="53" spans="1:8" ht="17.25" customHeight="1" thickBot="1" x14ac:dyDescent="0.25">
      <c r="A53" s="125"/>
      <c r="B53" s="126"/>
      <c r="C53" s="127"/>
      <c r="D53" s="128"/>
      <c r="E53" s="127"/>
      <c r="F53" s="129"/>
      <c r="G53" s="130"/>
      <c r="H53" s="3"/>
    </row>
    <row r="54" spans="1:8" ht="12.75" customHeight="1" x14ac:dyDescent="0.2">
      <c r="A54" s="26" t="s">
        <v>105</v>
      </c>
      <c r="B54" s="107"/>
      <c r="C54" s="28" t="s">
        <v>108</v>
      </c>
      <c r="D54" s="29">
        <v>199</v>
      </c>
      <c r="E54" s="28"/>
      <c r="F54" s="90">
        <f t="shared" si="2"/>
        <v>174</v>
      </c>
      <c r="G54" s="91">
        <f t="shared" si="3"/>
        <v>154</v>
      </c>
      <c r="H54" s="3"/>
    </row>
    <row r="55" spans="1:8" ht="12.75" customHeight="1" x14ac:dyDescent="0.2">
      <c r="A55" s="98" t="s">
        <v>105</v>
      </c>
      <c r="B55" s="118"/>
      <c r="C55" s="17" t="s">
        <v>114</v>
      </c>
      <c r="D55" s="18">
        <v>280</v>
      </c>
      <c r="E55" s="17"/>
      <c r="F55" s="94">
        <f t="shared" si="2"/>
        <v>244</v>
      </c>
      <c r="G55" s="102">
        <f t="shared" si="3"/>
        <v>216</v>
      </c>
      <c r="H55" s="3"/>
    </row>
    <row r="56" spans="1:8" ht="12.75" x14ac:dyDescent="0.2">
      <c r="A56" s="98" t="s">
        <v>19</v>
      </c>
      <c r="B56" s="105" t="s">
        <v>67</v>
      </c>
      <c r="C56" s="17" t="s">
        <v>6</v>
      </c>
      <c r="D56" s="18">
        <v>199</v>
      </c>
      <c r="E56" s="17"/>
      <c r="F56" s="94">
        <f t="shared" ref="F56:F75" si="4">CEILING(D56*0.87,1)</f>
        <v>174</v>
      </c>
      <c r="G56" s="102">
        <f t="shared" ref="G56:G75" si="5">CEILING(D56*0.77,1)</f>
        <v>154</v>
      </c>
      <c r="H56" s="3"/>
    </row>
    <row r="57" spans="1:8" ht="12.75" x14ac:dyDescent="0.2">
      <c r="A57" s="98" t="s">
        <v>24</v>
      </c>
      <c r="B57" s="105" t="s">
        <v>68</v>
      </c>
      <c r="C57" s="4" t="s">
        <v>6</v>
      </c>
      <c r="D57" s="18">
        <v>199</v>
      </c>
      <c r="E57" s="4"/>
      <c r="F57" s="88">
        <f t="shared" si="4"/>
        <v>174</v>
      </c>
      <c r="G57" s="99">
        <f t="shared" si="5"/>
        <v>154</v>
      </c>
      <c r="H57" s="3"/>
    </row>
    <row r="58" spans="1:8" ht="12.75" x14ac:dyDescent="0.2">
      <c r="A58" s="98" t="s">
        <v>91</v>
      </c>
      <c r="B58" s="105" t="s">
        <v>92</v>
      </c>
      <c r="C58" s="4" t="s">
        <v>6</v>
      </c>
      <c r="D58" s="18">
        <v>199</v>
      </c>
      <c r="E58" s="4"/>
      <c r="F58" s="88">
        <f t="shared" si="4"/>
        <v>174</v>
      </c>
      <c r="G58" s="99">
        <f t="shared" si="5"/>
        <v>154</v>
      </c>
      <c r="H58" s="3"/>
    </row>
    <row r="59" spans="1:8" ht="12.75" x14ac:dyDescent="0.2">
      <c r="A59" s="98" t="s">
        <v>97</v>
      </c>
      <c r="B59" s="105" t="s">
        <v>5</v>
      </c>
      <c r="C59" s="4" t="s">
        <v>98</v>
      </c>
      <c r="D59" s="18">
        <v>199</v>
      </c>
      <c r="E59" s="4"/>
      <c r="F59" s="88">
        <f t="shared" si="4"/>
        <v>174</v>
      </c>
      <c r="G59" s="99">
        <f t="shared" si="5"/>
        <v>154</v>
      </c>
      <c r="H59" s="3"/>
    </row>
    <row r="60" spans="1:8" ht="12.75" x14ac:dyDescent="0.2">
      <c r="A60" s="98" t="s">
        <v>107</v>
      </c>
      <c r="B60" s="105" t="s">
        <v>69</v>
      </c>
      <c r="C60" s="4" t="s">
        <v>6</v>
      </c>
      <c r="D60" s="18">
        <v>199</v>
      </c>
      <c r="E60" s="4"/>
      <c r="F60" s="88">
        <f t="shared" si="4"/>
        <v>174</v>
      </c>
      <c r="G60" s="99">
        <f t="shared" si="5"/>
        <v>154</v>
      </c>
      <c r="H60" s="3"/>
    </row>
    <row r="61" spans="1:8" ht="12.75" x14ac:dyDescent="0.2">
      <c r="A61" s="98" t="s">
        <v>70</v>
      </c>
      <c r="B61" s="105" t="s">
        <v>71</v>
      </c>
      <c r="C61" s="4" t="s">
        <v>4</v>
      </c>
      <c r="D61" s="2">
        <v>90</v>
      </c>
      <c r="E61" s="4"/>
      <c r="F61" s="88">
        <f t="shared" si="4"/>
        <v>79</v>
      </c>
      <c r="G61" s="99">
        <f t="shared" si="5"/>
        <v>70</v>
      </c>
      <c r="H61" s="3"/>
    </row>
    <row r="62" spans="1:8" ht="12.75" x14ac:dyDescent="0.2">
      <c r="A62" s="98" t="s">
        <v>32</v>
      </c>
      <c r="B62" s="105" t="s">
        <v>72</v>
      </c>
      <c r="C62" s="4" t="s">
        <v>6</v>
      </c>
      <c r="D62" s="2">
        <v>199</v>
      </c>
      <c r="E62" s="4"/>
      <c r="F62" s="88">
        <f t="shared" si="4"/>
        <v>174</v>
      </c>
      <c r="G62" s="99">
        <f t="shared" si="5"/>
        <v>154</v>
      </c>
      <c r="H62" s="3"/>
    </row>
    <row r="63" spans="1:8" ht="12.75" x14ac:dyDescent="0.2">
      <c r="A63" s="98" t="s">
        <v>73</v>
      </c>
      <c r="B63" s="109" t="s">
        <v>5</v>
      </c>
      <c r="C63" s="4" t="s">
        <v>6</v>
      </c>
      <c r="D63" s="2">
        <v>199</v>
      </c>
      <c r="E63" s="4"/>
      <c r="F63" s="88">
        <f t="shared" si="4"/>
        <v>174</v>
      </c>
      <c r="G63" s="99">
        <f t="shared" si="5"/>
        <v>154</v>
      </c>
      <c r="H63" s="3"/>
    </row>
    <row r="64" spans="1:8" ht="12.75" x14ac:dyDescent="0.2">
      <c r="A64" s="98" t="s">
        <v>74</v>
      </c>
      <c r="B64" s="105" t="s">
        <v>75</v>
      </c>
      <c r="C64" s="4" t="s">
        <v>6</v>
      </c>
      <c r="D64" s="2">
        <v>199</v>
      </c>
      <c r="E64" s="4"/>
      <c r="F64" s="88">
        <f t="shared" si="4"/>
        <v>174</v>
      </c>
      <c r="G64" s="99">
        <f t="shared" si="5"/>
        <v>154</v>
      </c>
      <c r="H64" s="3"/>
    </row>
    <row r="65" spans="1:8" ht="12.75" x14ac:dyDescent="0.2">
      <c r="A65" s="98" t="s">
        <v>35</v>
      </c>
      <c r="B65" s="105"/>
      <c r="C65" s="4" t="s">
        <v>98</v>
      </c>
      <c r="D65" s="2">
        <v>160</v>
      </c>
      <c r="E65" s="4"/>
      <c r="F65" s="88">
        <f t="shared" si="4"/>
        <v>140</v>
      </c>
      <c r="G65" s="99">
        <f t="shared" si="5"/>
        <v>124</v>
      </c>
      <c r="H65" s="3"/>
    </row>
    <row r="66" spans="1:8" ht="12.75" x14ac:dyDescent="0.2">
      <c r="A66" s="98" t="s">
        <v>43</v>
      </c>
      <c r="B66" s="109" t="s">
        <v>109</v>
      </c>
      <c r="C66" s="4" t="s">
        <v>6</v>
      </c>
      <c r="D66" s="2">
        <v>160</v>
      </c>
      <c r="E66" s="4"/>
      <c r="F66" s="88">
        <f t="shared" si="4"/>
        <v>140</v>
      </c>
      <c r="G66" s="99">
        <f t="shared" si="5"/>
        <v>124</v>
      </c>
      <c r="H66" s="3"/>
    </row>
    <row r="67" spans="1:8" ht="12.75" x14ac:dyDescent="0.2">
      <c r="A67" s="98" t="s">
        <v>76</v>
      </c>
      <c r="B67" s="105" t="s">
        <v>12</v>
      </c>
      <c r="C67" s="4" t="s">
        <v>6</v>
      </c>
      <c r="D67" s="2">
        <v>199</v>
      </c>
      <c r="E67" s="4"/>
      <c r="F67" s="88">
        <f t="shared" si="4"/>
        <v>174</v>
      </c>
      <c r="G67" s="99">
        <f t="shared" si="5"/>
        <v>154</v>
      </c>
      <c r="H67" s="3"/>
    </row>
    <row r="68" spans="1:8" ht="12.75" x14ac:dyDescent="0.2">
      <c r="A68" s="98" t="s">
        <v>77</v>
      </c>
      <c r="B68" s="105" t="s">
        <v>99</v>
      </c>
      <c r="C68" s="4" t="s">
        <v>121</v>
      </c>
      <c r="D68" s="2">
        <v>199</v>
      </c>
      <c r="E68" s="4"/>
      <c r="F68" s="88">
        <f t="shared" si="4"/>
        <v>174</v>
      </c>
      <c r="G68" s="99">
        <f t="shared" si="5"/>
        <v>154</v>
      </c>
      <c r="H68" s="3"/>
    </row>
    <row r="69" spans="1:8" ht="12.75" x14ac:dyDescent="0.2">
      <c r="A69" s="98" t="s">
        <v>77</v>
      </c>
      <c r="B69" s="105" t="s">
        <v>130</v>
      </c>
      <c r="C69" s="4" t="s">
        <v>121</v>
      </c>
      <c r="D69" s="2">
        <v>220</v>
      </c>
      <c r="E69" s="4"/>
      <c r="F69" s="88">
        <f t="shared" si="4"/>
        <v>192</v>
      </c>
      <c r="G69" s="99">
        <f t="shared" si="5"/>
        <v>170</v>
      </c>
      <c r="H69" s="3"/>
    </row>
    <row r="70" spans="1:8" ht="12.75" x14ac:dyDescent="0.2">
      <c r="A70" s="98" t="s">
        <v>79</v>
      </c>
      <c r="B70" s="105" t="s">
        <v>80</v>
      </c>
      <c r="C70" s="4" t="s">
        <v>6</v>
      </c>
      <c r="D70" s="2">
        <v>250</v>
      </c>
      <c r="E70" s="4"/>
      <c r="F70" s="88">
        <f t="shared" si="4"/>
        <v>218</v>
      </c>
      <c r="G70" s="99">
        <f t="shared" si="5"/>
        <v>193</v>
      </c>
      <c r="H70" s="3"/>
    </row>
    <row r="71" spans="1:8" ht="12.75" x14ac:dyDescent="0.2">
      <c r="A71" s="98" t="s">
        <v>10</v>
      </c>
      <c r="B71" s="105" t="s">
        <v>81</v>
      </c>
      <c r="C71" s="4" t="s">
        <v>6</v>
      </c>
      <c r="D71" s="2">
        <v>199</v>
      </c>
      <c r="E71" s="4"/>
      <c r="F71" s="88">
        <f t="shared" si="4"/>
        <v>174</v>
      </c>
      <c r="G71" s="99">
        <f t="shared" si="5"/>
        <v>154</v>
      </c>
      <c r="H71" s="3"/>
    </row>
    <row r="72" spans="1:8" ht="12.75" x14ac:dyDescent="0.2">
      <c r="A72" s="98" t="s">
        <v>82</v>
      </c>
      <c r="B72" s="105" t="s">
        <v>7</v>
      </c>
      <c r="C72" s="4" t="s">
        <v>6</v>
      </c>
      <c r="D72" s="2">
        <v>199</v>
      </c>
      <c r="E72" s="4"/>
      <c r="F72" s="88">
        <f t="shared" si="4"/>
        <v>174</v>
      </c>
      <c r="G72" s="99">
        <f t="shared" si="5"/>
        <v>154</v>
      </c>
      <c r="H72" s="3"/>
    </row>
    <row r="73" spans="1:8" ht="12.75" x14ac:dyDescent="0.2">
      <c r="A73" s="98" t="s">
        <v>83</v>
      </c>
      <c r="B73" s="105" t="s">
        <v>7</v>
      </c>
      <c r="C73" s="4" t="s">
        <v>6</v>
      </c>
      <c r="D73" s="2">
        <v>199</v>
      </c>
      <c r="E73" s="4"/>
      <c r="F73" s="88">
        <f t="shared" si="4"/>
        <v>174</v>
      </c>
      <c r="G73" s="99">
        <f t="shared" si="5"/>
        <v>154</v>
      </c>
      <c r="H73" s="3"/>
    </row>
    <row r="74" spans="1:8" ht="12.75" x14ac:dyDescent="0.2">
      <c r="A74" s="98" t="s">
        <v>96</v>
      </c>
      <c r="B74" s="105" t="s">
        <v>54</v>
      </c>
      <c r="C74" s="4" t="s">
        <v>55</v>
      </c>
      <c r="D74" s="2">
        <v>660</v>
      </c>
      <c r="E74" s="4"/>
      <c r="F74" s="88">
        <f t="shared" si="4"/>
        <v>575</v>
      </c>
      <c r="G74" s="99">
        <f t="shared" si="5"/>
        <v>509</v>
      </c>
      <c r="H74" s="3"/>
    </row>
    <row r="75" spans="1:8" ht="13.5" thickBot="1" x14ac:dyDescent="0.25">
      <c r="A75" s="104" t="s">
        <v>96</v>
      </c>
      <c r="B75" s="110" t="s">
        <v>54</v>
      </c>
      <c r="C75" s="32" t="s">
        <v>56</v>
      </c>
      <c r="D75" s="33">
        <v>550</v>
      </c>
      <c r="E75" s="32"/>
      <c r="F75" s="92">
        <f t="shared" si="4"/>
        <v>479</v>
      </c>
      <c r="G75" s="93">
        <f t="shared" si="5"/>
        <v>424</v>
      </c>
      <c r="H75" s="3"/>
    </row>
    <row r="76" spans="1:8" ht="18" customHeight="1" x14ac:dyDescent="0.25">
      <c r="A76" s="40" t="s">
        <v>132</v>
      </c>
      <c r="B76" s="111"/>
      <c r="C76" s="42"/>
      <c r="D76" s="43"/>
      <c r="E76" s="44"/>
      <c r="F76" s="44"/>
      <c r="G76" s="45"/>
      <c r="H76" s="24"/>
    </row>
    <row r="77" spans="1:8" x14ac:dyDescent="0.25">
      <c r="A77" s="46" t="s">
        <v>128</v>
      </c>
      <c r="B77" s="112"/>
      <c r="C77" s="37"/>
      <c r="D77" s="38"/>
      <c r="E77" s="39"/>
      <c r="F77" s="39"/>
      <c r="G77" s="47"/>
      <c r="H77" s="24"/>
    </row>
    <row r="78" spans="1:8" ht="15.75" thickBot="1" x14ac:dyDescent="0.3">
      <c r="A78" s="54" t="s">
        <v>122</v>
      </c>
      <c r="B78" s="113"/>
      <c r="C78" s="49"/>
      <c r="D78" s="50"/>
      <c r="E78" s="51"/>
      <c r="F78" s="51"/>
      <c r="G78" s="52"/>
      <c r="H78" s="24"/>
    </row>
    <row r="79" spans="1:8" x14ac:dyDescent="0.25">
      <c r="H79" s="24"/>
    </row>
  </sheetData>
  <pageMargins left="0.70866141732283472" right="0.15748031496062992" top="0.5" bottom="0.51" header="0.31496062992125984" footer="0.5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cp:lastPrinted>2025-03-24T06:08:58Z</cp:lastPrinted>
  <dcterms:created xsi:type="dcterms:W3CDTF">2019-07-29T13:32:45Z</dcterms:created>
  <dcterms:modified xsi:type="dcterms:W3CDTF">2025-03-24T13:07:53Z</dcterms:modified>
</cp:coreProperties>
</file>